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<sst xmlns="http://schemas.openxmlformats.org/spreadsheetml/2006/main" count="85" uniqueCount="77">
  <si>
    <t>Адрес</t>
  </si>
  <si>
    <t>30 лет Победы, 56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</si>
  <si>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</si>
  <si>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</si>
  <si>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</si>
  <si>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</si>
  <si>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</si>
  <si>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</si>
  <si>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</si>
  <si>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</si>
  <si>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</si>
  <si>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2.</t>
  </si>
  <si>
    <t>Отчет об аварийном ремонте общего имущества дома</t>
  </si>
  <si>
    <t>ед.изм.</t>
  </si>
  <si>
    <t>вид работ</t>
  </si>
  <si>
    <t>объем</t>
  </si>
  <si>
    <t>отчет, руб.</t>
  </si>
  <si>
    <t>стоимость по плану, руб.</t>
  </si>
  <si>
    <t>Главный экономист</t>
  </si>
  <si>
    <t>Моргунова А.К.</t>
  </si>
  <si>
    <t>ПТО</t>
  </si>
  <si>
    <t>итого</t>
  </si>
  <si>
    <t>"____"__09__  2011г.</t>
  </si>
  <si>
    <t>№ п/п</t>
  </si>
  <si>
    <t>Фактически оплачено населен ием</t>
  </si>
  <si>
    <t>Дополни тельные доходы</t>
  </si>
  <si>
    <t>К распределению 1/2 доп. доходов</t>
  </si>
  <si>
    <t>содержание и аварийный ремонт дома, обслуживание лифтов</t>
  </si>
  <si>
    <t>перерас ход-, экономия+, руб.</t>
  </si>
  <si>
    <t>3.</t>
  </si>
  <si>
    <t>Отчет о подготовке к сезонной эксплуатации в зимний период 2010-2011 годов</t>
  </si>
  <si>
    <t xml:space="preserve">Отчет с июля 2010 года по июнь 2011 года  </t>
  </si>
  <si>
    <t>Кропачева А.А.</t>
  </si>
  <si>
    <t>51-79-09</t>
  </si>
  <si>
    <t>Общая стоимость затрат, руб.</t>
  </si>
  <si>
    <t>Виды ремонтных работ, в т.ч.</t>
  </si>
  <si>
    <t>внутридомовые сети</t>
  </si>
  <si>
    <t>конструктивные эл-ты</t>
  </si>
  <si>
    <t>тепловые узлы, шт.</t>
  </si>
  <si>
    <t>межпанельные швы, тыс.м.</t>
  </si>
  <si>
    <t>4.</t>
  </si>
  <si>
    <t>Отчет о капитальном ремонте общего имущества дома, выполненном в 2010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</si>
  <si>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</si>
  <si>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</si>
  <si>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</si>
  <si>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</si>
  <si>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Тюменская энергосервисная компания</t>
  </si>
  <si>
    <t>Этажные щитки, счетчик</t>
  </si>
  <si>
    <t>Э/сберегающие лампы</t>
  </si>
  <si>
    <t>Телеметрия</t>
  </si>
  <si>
    <t>Телеметрия (оборудование)</t>
  </si>
  <si>
    <t>Телеметрия (ПНР)</t>
  </si>
  <si>
    <t>ИТОГО:</t>
  </si>
  <si>
    <t>ДС/139-10 от 08.10.2010; 006-ПДС/10 от 01.11.2010</t>
  </si>
  <si>
    <t>ДС/155-10 от 27.12.2010</t>
  </si>
  <si>
    <t>Кровля,усиление ба лок</t>
  </si>
  <si>
    <t>Проектные работы</t>
  </si>
  <si>
    <t>Фасад (ВГ, крыльца)</t>
  </si>
  <si>
    <t>МОП,МК</t>
  </si>
  <si>
    <t>Подвал (отмостка, продухи, ДБ)</t>
  </si>
  <si>
    <t>ТС (МОП), ХГВС и ВО (МК)</t>
  </si>
  <si>
    <t>Демонтаж ОБ (МОП), откосы</t>
  </si>
  <si>
    <t>Монтаж ОБ и ДБ (МОП)</t>
  </si>
  <si>
    <t xml:space="preserve">МОП </t>
  </si>
  <si>
    <t>смена сгонов Д-20</t>
  </si>
  <si>
    <t>шт</t>
  </si>
  <si>
    <t>смена сборки Д-20</t>
  </si>
  <si>
    <t>перегрупировка батареи</t>
  </si>
  <si>
    <t>секц.</t>
  </si>
  <si>
    <t>смена проводки (в гофре) ВВГ-3х2,5мм.кв.</t>
  </si>
  <si>
    <t>м.п.</t>
  </si>
  <si>
    <t>Смена светильников</t>
  </si>
  <si>
    <t>шт.</t>
  </si>
  <si>
    <t>смена розеток</t>
  </si>
  <si>
    <t>Смена автомата 25А</t>
  </si>
  <si>
    <t>ремонт дверей</t>
  </si>
  <si>
    <t>1 полот.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</si>
</sst>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40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" fontId="1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2">
          <cell r="O62">
            <v>2916.7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2" width="4.625" style="0" customWidth="1"/>
    <col min="3" max="3" width="29.875" style="0" customWidth="1"/>
    <col min="4" max="8" width="10.75390625" style="0" customWidth="1"/>
    <col min="9" max="9" width="8.25390625" style="0" customWidth="1"/>
  </cols>
  <sheetData>
    <row r="1" ht="12.75">
      <c r="F1" t="s">
        <v>2</v>
      </c>
    </row>
    <row r="2" ht="12.75">
      <c r="F2" t="s">
        <v>3</v>
      </c>
    </row>
    <row r="3" ht="30" customHeight="1">
      <c r="F3" t="s">
        <v>4</v>
      </c>
    </row>
    <row r="5" ht="12.75">
      <c r="F5" t="s">
        <v>22</v>
      </c>
    </row>
    <row r="6" spans="1:4" ht="24" customHeight="1">
      <c r="A6" s="37" t="s">
        <v>31</v>
      </c>
      <c r="B6" s="37"/>
      <c r="C6" s="37"/>
      <c r="D6" s="37"/>
    </row>
    <row r="7" spans="1:5" ht="12.75">
      <c r="A7" s="37" t="s">
        <v>0</v>
      </c>
      <c r="B7" s="37"/>
      <c r="D7" s="37" t="s">
        <v>1</v>
      </c>
      <c r="E7" s="37"/>
    </row>
    <row r="8" spans="1:4" ht="12.75">
      <c r="A8" s="37" t="s">
        <v>5</v>
      </c>
      <c r="B8" s="37"/>
      <c r="C8" s="37"/>
      <c r="D8" s="6">
        <f>'[1]Лист1'!$O$62</f>
        <v>2916.7</v>
      </c>
    </row>
    <row r="10" spans="1:5" ht="12.75">
      <c r="A10" t="s">
        <v>6</v>
      </c>
      <c r="B10" s="38" t="s">
        <v>7</v>
      </c>
      <c r="C10" s="38"/>
      <c r="D10" s="38"/>
      <c r="E10" s="38"/>
    </row>
    <row r="11" spans="2:8" s="4" customFormat="1" ht="81" customHeight="1">
      <c r="B11" s="1" t="s">
        <v>23</v>
      </c>
      <c r="C11" s="1" t="s">
        <v>8</v>
      </c>
      <c r="D11" s="1" t="s">
        <v>9</v>
      </c>
      <c r="E11" s="1" t="s">
        <v>24</v>
      </c>
      <c r="F11" s="1" t="s">
        <v>10</v>
      </c>
      <c r="G11" s="1" t="s">
        <v>25</v>
      </c>
      <c r="H11" s="1" t="s">
        <v>26</v>
      </c>
    </row>
    <row r="12" spans="2:8" s="4" customFormat="1" ht="14.25" customHeight="1">
      <c r="B12" s="1">
        <v>1</v>
      </c>
      <c r="C12" s="1">
        <v>2</v>
      </c>
      <c r="D12" s="1">
        <v>3</v>
      </c>
      <c r="E12" s="1">
        <v>4</v>
      </c>
      <c r="F12" s="1">
        <v>5</v>
      </c>
      <c r="G12" s="1">
        <v>6</v>
      </c>
      <c r="H12" s="1">
        <v>7</v>
      </c>
    </row>
    <row r="13" spans="2:8" s="8" customFormat="1" ht="54" customHeight="1">
      <c r="B13" s="16">
        <v>1</v>
      </c>
      <c r="C13" s="19" t="s">
        <v>27</v>
      </c>
      <c r="D13" s="16">
        <v>437174.8</v>
      </c>
      <c r="E13" s="16">
        <v>436074.81</v>
      </c>
      <c r="F13" s="16">
        <f>E13</f>
        <v>436074.81</v>
      </c>
      <c r="G13" s="16">
        <v>1560</v>
      </c>
      <c r="H13" s="16">
        <f>G13/2</f>
        <v>780</v>
      </c>
    </row>
    <row r="14" ht="12.75">
      <c r="G14" s="7"/>
    </row>
    <row r="15" spans="1:5" ht="12.75">
      <c r="A15" t="s">
        <v>11</v>
      </c>
      <c r="B15" s="38" t="s">
        <v>12</v>
      </c>
      <c r="C15" s="38"/>
      <c r="D15" s="38"/>
      <c r="E15" s="38"/>
    </row>
    <row r="16" spans="2:8" ht="69" customHeight="1">
      <c r="B16" s="1" t="s">
        <v>23</v>
      </c>
      <c r="C16" s="1" t="s">
        <v>14</v>
      </c>
      <c r="D16" s="1" t="s">
        <v>13</v>
      </c>
      <c r="E16" s="1" t="s">
        <v>15</v>
      </c>
      <c r="F16" s="1" t="s">
        <v>16</v>
      </c>
      <c r="G16" s="1" t="s">
        <v>17</v>
      </c>
      <c r="H16" s="1" t="s">
        <v>28</v>
      </c>
    </row>
    <row r="17" spans="2:8" ht="12.75">
      <c r="B17" s="9">
        <v>1</v>
      </c>
      <c r="C17" s="11">
        <v>2</v>
      </c>
      <c r="D17" s="9">
        <v>3</v>
      </c>
      <c r="E17" s="9">
        <v>4</v>
      </c>
      <c r="F17" s="9">
        <v>5</v>
      </c>
      <c r="G17" s="9">
        <v>0.47</v>
      </c>
      <c r="H17" s="9"/>
    </row>
    <row r="18" spans="2:8" ht="12.75">
      <c r="B18" s="9">
        <v>1</v>
      </c>
      <c r="C18" s="5" t="s">
        <v>64</v>
      </c>
      <c r="D18" s="34" t="s">
        <v>65</v>
      </c>
      <c r="E18" s="34">
        <v>2</v>
      </c>
      <c r="F18" s="34">
        <v>184</v>
      </c>
      <c r="G18" s="9"/>
      <c r="H18" s="9"/>
    </row>
    <row r="19" spans="2:8" ht="12.75">
      <c r="B19" s="9">
        <v>2</v>
      </c>
      <c r="C19" s="3" t="s">
        <v>66</v>
      </c>
      <c r="D19" s="2" t="s">
        <v>65</v>
      </c>
      <c r="E19" s="2">
        <v>1</v>
      </c>
      <c r="F19" s="2">
        <v>1382</v>
      </c>
      <c r="G19" s="9"/>
      <c r="H19" s="9"/>
    </row>
    <row r="20" spans="2:8" ht="12.75">
      <c r="B20" s="9">
        <v>3</v>
      </c>
      <c r="C20" s="3" t="s">
        <v>67</v>
      </c>
      <c r="D20" s="2" t="s">
        <v>68</v>
      </c>
      <c r="E20" s="2">
        <v>2</v>
      </c>
      <c r="F20" s="2">
        <v>3432</v>
      </c>
      <c r="G20" s="9"/>
      <c r="H20" s="9"/>
    </row>
    <row r="21" spans="2:8" ht="12.75">
      <c r="B21" s="9">
        <v>4</v>
      </c>
      <c r="C21" s="3" t="s">
        <v>67</v>
      </c>
      <c r="D21" s="2" t="s">
        <v>68</v>
      </c>
      <c r="E21" s="2">
        <v>3</v>
      </c>
      <c r="F21" s="2">
        <v>5148</v>
      </c>
      <c r="G21" s="9"/>
      <c r="H21" s="9"/>
    </row>
    <row r="22" spans="2:8" ht="25.5">
      <c r="B22" s="9">
        <v>5</v>
      </c>
      <c r="C22" s="36" t="s">
        <v>69</v>
      </c>
      <c r="D22" s="2" t="s">
        <v>70</v>
      </c>
      <c r="E22" s="2">
        <v>10</v>
      </c>
      <c r="F22" s="2">
        <v>5100</v>
      </c>
      <c r="G22" s="9"/>
      <c r="H22" s="9"/>
    </row>
    <row r="23" spans="2:8" ht="12.75">
      <c r="B23" s="9">
        <v>6</v>
      </c>
      <c r="C23" s="3" t="s">
        <v>71</v>
      </c>
      <c r="D23" s="2" t="s">
        <v>72</v>
      </c>
      <c r="E23" s="2">
        <v>3</v>
      </c>
      <c r="F23" s="2">
        <v>1815</v>
      </c>
      <c r="G23" s="9"/>
      <c r="H23" s="9"/>
    </row>
    <row r="24" spans="2:8" ht="12.75">
      <c r="B24" s="9">
        <v>7</v>
      </c>
      <c r="C24" s="3" t="s">
        <v>73</v>
      </c>
      <c r="D24" s="2" t="s">
        <v>72</v>
      </c>
      <c r="E24" s="2">
        <v>1</v>
      </c>
      <c r="F24" s="2">
        <v>91</v>
      </c>
      <c r="G24" s="9"/>
      <c r="H24" s="9"/>
    </row>
    <row r="25" spans="2:8" ht="13.5" customHeight="1">
      <c r="B25" s="9">
        <v>8</v>
      </c>
      <c r="C25" s="3" t="s">
        <v>74</v>
      </c>
      <c r="D25" s="2" t="s">
        <v>72</v>
      </c>
      <c r="E25" s="2">
        <v>2</v>
      </c>
      <c r="F25" s="2">
        <v>1754</v>
      </c>
      <c r="G25" s="10"/>
      <c r="H25" s="3"/>
    </row>
    <row r="26" spans="2:8" ht="12.75">
      <c r="B26" s="9">
        <v>9</v>
      </c>
      <c r="C26" s="3" t="s">
        <v>75</v>
      </c>
      <c r="D26" s="2" t="s">
        <v>76</v>
      </c>
      <c r="E26" s="2">
        <v>1</v>
      </c>
      <c r="F26" s="2">
        <v>380</v>
      </c>
      <c r="G26" s="10"/>
      <c r="H26" s="3"/>
    </row>
    <row r="27" spans="2:8" ht="12.75">
      <c r="B27" s="12"/>
      <c r="C27" s="18" t="s">
        <v>21</v>
      </c>
      <c r="D27" s="13"/>
      <c r="E27" s="14"/>
      <c r="F27" s="35">
        <f>SUM(F18:F26)</f>
        <v>19286</v>
      </c>
      <c r="G27" s="15">
        <f>G17*12*D8</f>
        <v>16450.188</v>
      </c>
      <c r="H27" s="17">
        <f>G27-F27</f>
        <v>-2835.8120000000017</v>
      </c>
    </row>
    <row r="29" spans="1:2" ht="12.75">
      <c r="A29" t="s">
        <v>29</v>
      </c>
      <c r="B29" t="s">
        <v>30</v>
      </c>
    </row>
    <row r="30" spans="2:7" ht="12.75">
      <c r="B30" s="40" t="s">
        <v>23</v>
      </c>
      <c r="C30" s="40" t="s">
        <v>34</v>
      </c>
      <c r="D30" s="56" t="s">
        <v>35</v>
      </c>
      <c r="E30" s="57"/>
      <c r="F30" s="57"/>
      <c r="G30" s="58"/>
    </row>
    <row r="31" spans="2:7" ht="12.75">
      <c r="B31" s="41"/>
      <c r="C31" s="41"/>
      <c r="D31" s="56" t="s">
        <v>36</v>
      </c>
      <c r="E31" s="58"/>
      <c r="F31" s="56" t="s">
        <v>37</v>
      </c>
      <c r="G31" s="58"/>
    </row>
    <row r="32" spans="2:7" ht="26.25" customHeight="1">
      <c r="B32" s="42"/>
      <c r="C32" s="42"/>
      <c r="D32" s="56" t="s">
        <v>38</v>
      </c>
      <c r="E32" s="58"/>
      <c r="F32" s="59" t="s">
        <v>39</v>
      </c>
      <c r="G32" s="60"/>
    </row>
    <row r="33" spans="2:7" ht="12.75">
      <c r="B33" s="2">
        <v>1</v>
      </c>
      <c r="C33" s="20">
        <v>33500</v>
      </c>
      <c r="D33" s="61">
        <v>1</v>
      </c>
      <c r="E33" s="62"/>
      <c r="F33" s="61">
        <v>0.07</v>
      </c>
      <c r="G33" s="62"/>
    </row>
    <row r="34" spans="2:7" ht="12.75">
      <c r="B34" s="21"/>
      <c r="C34" s="22"/>
      <c r="D34" s="21"/>
      <c r="E34" s="21"/>
      <c r="F34" s="21"/>
      <c r="G34" s="21"/>
    </row>
    <row r="35" spans="1:7" ht="12.75">
      <c r="A35" t="s">
        <v>40</v>
      </c>
      <c r="B35" s="37" t="s">
        <v>41</v>
      </c>
      <c r="C35" s="37"/>
      <c r="D35" s="37"/>
      <c r="E35" s="37"/>
      <c r="F35" s="37"/>
      <c r="G35" s="37"/>
    </row>
    <row r="36" spans="2:6" ht="51">
      <c r="B36" s="43" t="s">
        <v>42</v>
      </c>
      <c r="C36" s="44"/>
      <c r="D36" s="23" t="s">
        <v>43</v>
      </c>
      <c r="E36" s="23" t="s">
        <v>44</v>
      </c>
      <c r="F36" s="23" t="s">
        <v>45</v>
      </c>
    </row>
    <row r="37" spans="2:6" ht="40.5" customHeight="1">
      <c r="B37" s="48" t="s">
        <v>53</v>
      </c>
      <c r="C37" s="49"/>
      <c r="D37" s="24" t="s">
        <v>55</v>
      </c>
      <c r="E37" s="54" t="s">
        <v>46</v>
      </c>
      <c r="F37" s="25">
        <v>720870</v>
      </c>
    </row>
    <row r="38" spans="2:6" ht="25.5">
      <c r="B38" s="50"/>
      <c r="C38" s="51"/>
      <c r="D38" s="24" t="s">
        <v>56</v>
      </c>
      <c r="E38" s="55"/>
      <c r="F38" s="25">
        <v>15056</v>
      </c>
    </row>
    <row r="39" spans="2:6" ht="25.5">
      <c r="B39" s="50"/>
      <c r="C39" s="51"/>
      <c r="D39" s="24" t="s">
        <v>57</v>
      </c>
      <c r="E39" s="55"/>
      <c r="F39" s="25">
        <v>181331</v>
      </c>
    </row>
    <row r="40" spans="2:6" ht="12.75">
      <c r="B40" s="50"/>
      <c r="C40" s="51"/>
      <c r="D40" s="24" t="s">
        <v>58</v>
      </c>
      <c r="E40" s="55"/>
      <c r="F40" s="25">
        <v>373061</v>
      </c>
    </row>
    <row r="41" spans="2:6" ht="51">
      <c r="B41" s="50"/>
      <c r="C41" s="51"/>
      <c r="D41" s="24" t="s">
        <v>59</v>
      </c>
      <c r="E41" s="55"/>
      <c r="F41" s="25">
        <v>100418</v>
      </c>
    </row>
    <row r="42" spans="2:6" ht="38.25">
      <c r="B42" s="50"/>
      <c r="C42" s="51"/>
      <c r="D42" s="24" t="s">
        <v>60</v>
      </c>
      <c r="E42" s="55"/>
      <c r="F42" s="25">
        <v>18609</v>
      </c>
    </row>
    <row r="43" spans="2:6" ht="38.25">
      <c r="B43" s="50"/>
      <c r="C43" s="51"/>
      <c r="D43" s="24" t="s">
        <v>47</v>
      </c>
      <c r="E43" s="55"/>
      <c r="F43" s="25">
        <v>129271</v>
      </c>
    </row>
    <row r="44" spans="2:6" ht="38.25">
      <c r="B44" s="50"/>
      <c r="C44" s="51"/>
      <c r="D44" s="24" t="s">
        <v>48</v>
      </c>
      <c r="E44" s="55"/>
      <c r="F44" s="25"/>
    </row>
    <row r="45" spans="2:6" ht="38.25">
      <c r="B45" s="50"/>
      <c r="C45" s="51"/>
      <c r="D45" s="24" t="s">
        <v>61</v>
      </c>
      <c r="E45" s="55"/>
      <c r="F45" s="26">
        <v>19879</v>
      </c>
    </row>
    <row r="46" spans="2:6" ht="38.25">
      <c r="B46" s="50"/>
      <c r="C46" s="51"/>
      <c r="D46" s="24" t="s">
        <v>62</v>
      </c>
      <c r="E46" s="55"/>
      <c r="F46" s="26">
        <v>172909</v>
      </c>
    </row>
    <row r="47" spans="2:6" ht="25.5">
      <c r="B47" s="50"/>
      <c r="C47" s="51"/>
      <c r="D47" s="24" t="s">
        <v>49</v>
      </c>
      <c r="E47" s="55"/>
      <c r="F47" s="26">
        <v>11985</v>
      </c>
    </row>
    <row r="48" spans="2:6" ht="51">
      <c r="B48" s="50"/>
      <c r="C48" s="51"/>
      <c r="D48" s="24" t="s">
        <v>50</v>
      </c>
      <c r="E48" s="55"/>
      <c r="F48" s="26">
        <v>36420</v>
      </c>
    </row>
    <row r="49" spans="2:6" ht="25.5">
      <c r="B49" s="52"/>
      <c r="C49" s="53"/>
      <c r="D49" s="24" t="s">
        <v>51</v>
      </c>
      <c r="E49" s="55"/>
      <c r="F49" s="26">
        <v>64719</v>
      </c>
    </row>
    <row r="50" spans="2:6" ht="51">
      <c r="B50" s="47" t="s">
        <v>54</v>
      </c>
      <c r="C50" s="47"/>
      <c r="D50" s="24" t="s">
        <v>63</v>
      </c>
      <c r="E50" s="23" t="s">
        <v>46</v>
      </c>
      <c r="F50" s="26">
        <v>371974</v>
      </c>
    </row>
    <row r="51" spans="2:6" ht="12.75">
      <c r="B51" s="45"/>
      <c r="C51" s="46"/>
      <c r="D51" s="27" t="s">
        <v>52</v>
      </c>
      <c r="E51" s="28"/>
      <c r="F51" s="29">
        <f>SUM(F37:F50)</f>
        <v>2216502</v>
      </c>
    </row>
    <row r="52" spans="2:6" ht="12.75">
      <c r="B52" s="30"/>
      <c r="C52" s="30"/>
      <c r="D52" s="31"/>
      <c r="E52" s="32"/>
      <c r="F52" s="33"/>
    </row>
    <row r="54" spans="2:6" ht="12.75">
      <c r="B54" s="37" t="s">
        <v>18</v>
      </c>
      <c r="C54" s="37"/>
      <c r="F54" t="s">
        <v>19</v>
      </c>
    </row>
    <row r="57" spans="2:3" ht="12.75">
      <c r="B57" s="37" t="s">
        <v>20</v>
      </c>
      <c r="C57" s="37"/>
    </row>
    <row r="60" spans="2:3" ht="12.75">
      <c r="B60" s="39" t="s">
        <v>32</v>
      </c>
      <c r="C60" s="39"/>
    </row>
    <row r="61" spans="2:3" ht="12.75">
      <c r="B61" s="39" t="s">
        <v>33</v>
      </c>
      <c r="C61" s="39"/>
    </row>
  </sheetData>
  <sheetProtection/>
  <mergeCells count="25">
    <mergeCell ref="B37:C49"/>
    <mergeCell ref="E37:E49"/>
    <mergeCell ref="D30:G30"/>
    <mergeCell ref="D31:E31"/>
    <mergeCell ref="F31:G31"/>
    <mergeCell ref="D32:E32"/>
    <mergeCell ref="F32:G32"/>
    <mergeCell ref="D33:E33"/>
    <mergeCell ref="F33:G33"/>
    <mergeCell ref="B54:C54"/>
    <mergeCell ref="B57:C57"/>
    <mergeCell ref="B60:C60"/>
    <mergeCell ref="B61:C61"/>
    <mergeCell ref="B30:B32"/>
    <mergeCell ref="C30:C32"/>
    <mergeCell ref="B35:G35"/>
    <mergeCell ref="B36:C36"/>
    <mergeCell ref="B51:C51"/>
    <mergeCell ref="B50:C50"/>
    <mergeCell ref="A6:D6"/>
    <mergeCell ref="A7:B7"/>
    <mergeCell ref="A8:C8"/>
    <mergeCell ref="D7:E7"/>
    <mergeCell ref="B10:E10"/>
    <mergeCell ref="B15:E15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2011-09-27T11:22:42Z</cp:lastPrinted>
  <dcterms:created xsi:type="dcterms:W3CDTF">2007-02-22T10:07:49Z</dcterms:created>
  <dcterms:modified xsi:type="dcterms:W3CDTF">2012-06-19T10:39:05Z</dcterms:modified>
  <cp:category/>
  <cp:version/>
  <cp:contentType/>
  <cp:contentStatus/>
</cp:coreProperties>
</file>