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17" i="1" l="1"/>
  <c r="F27" i="1" l="1"/>
  <c r="F26" i="1"/>
  <c r="E28" i="1"/>
  <c r="D28" i="1"/>
  <c r="C28" i="1"/>
  <c r="E47" i="1"/>
  <c r="E40" i="1" l="1"/>
</calcChain>
</file>

<file path=xl/sharedStrings.xml><?xml version="1.0" encoding="utf-8"?>
<sst xmlns="http://schemas.openxmlformats.org/spreadsheetml/2006/main" count="143" uniqueCount="95">
  <si>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</si>
  <si>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</si>
  <si>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</si>
  <si>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</si>
  <si>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</si>
  <si>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</si>
  <si>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</si>
  <si>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</si>
  <si>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</si>
  <si>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</si>
  <si>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</si>
  <si>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</si>
  <si>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</si>
  <si>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</si>
  <si>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</si>
  <si>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</si>
  <si>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</si>
  <si>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</si>
  <si>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</si>
  <si>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</si>
  <si>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</si>
  <si>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</si>
  <si>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</si>
  <si>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</si>
  <si>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</si>
  <si>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</si>
  <si>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</si>
  <si>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</si>
  <si>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</si>
  <si>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</si>
  <si>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</si>
  <si>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</si>
  <si>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</si>
  <si>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</si>
  <si>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</si>
  <si>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</si>
  <si>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</si>
  <si>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</si>
  <si>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</si>
  <si>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</si>
  <si>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</si>
  <si>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</si>
  <si>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</si>
  <si>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</si>
  <si>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</si>
  <si>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</si>
  <si>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</si>
  <si>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</si>
  <si>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Широтная д.65 за 2021 год</t>
  </si>
  <si>
    <t>ремонт ВИС электроснабжения (замена светильников)</t>
  </si>
  <si>
    <t xml:space="preserve"> </t>
  </si>
  <si>
    <t>установка светильника светодиодного - 40 шт</t>
  </si>
  <si>
    <t>сосна обыкновенная 4-5 м, доставка; услуги автовышки, электрика</t>
  </si>
  <si>
    <t>завоз грунта - 2 м3</t>
  </si>
  <si>
    <t>ИТОГО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</si>
  <si>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</si>
  <si>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</si>
  <si>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</si>
  <si>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</si>
  <si>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</si>
  <si>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</si>
  <si>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</si>
  <si>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</si>
  <si>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</si>
  <si>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</si>
  <si>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</si>
  <si>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</si>
  <si>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</si>
  <si>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</si>
  <si>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</si>
  <si>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</si>
  <si>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Ед.изм</t>
  </si>
  <si>
    <t>5</t>
  </si>
  <si>
    <t>31</t>
  </si>
  <si>
    <t>62</t>
  </si>
  <si>
    <t>72</t>
  </si>
  <si>
    <t>шт.</t>
  </si>
  <si>
    <t>м3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</si>
  <si>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</si>
  <si>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</si>
  <si>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</si>
  <si>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</si>
  <si>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</si>
  <si>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</si>
  <si>
    <t>замена муфты на горячем водопроводе</t>
  </si>
  <si>
    <t>работы по восстановлению горячего и холодного водоснабжения в мусорокамере</t>
  </si>
  <si>
    <t>замена доводчика</t>
  </si>
  <si>
    <t>4. Дополнительные доходы, в т.ч.</t>
  </si>
  <si>
    <t>Оплата вознаграждения Совету дома</t>
  </si>
  <si>
    <t>Страховые взносы, НДФЛ</t>
  </si>
  <si>
    <t>5. Отчет о количестве обращений собственников, аварийных заявок, проверок контролирующих органов</t>
  </si>
  <si>
    <t>6. Сведения о случаях привлечения к административной ответственности</t>
  </si>
  <si>
    <t>7. Временно вводимые услуги</t>
  </si>
  <si>
    <t>8. Сведения о перерасчетах за жилищные услуги</t>
  </si>
  <si>
    <t>9. Сведения о должниках на 01.01.2022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</si>
</sst>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Protection="1"/>
    <xf numFmtId="0" fontId="12" fillId="0" borderId="11" xfId="0" applyNumberFormat="1" applyFont="1" applyBorder="1" applyAlignment="1" applyProtection="1">
      <alignment horizontal="center" vertical="center"/>
    </xf>
    <xf numFmtId="0" fontId="9" fillId="0" borderId="11" xfId="0" applyNumberFormat="1" applyFont="1" applyBorder="1" applyAlignment="1" applyProtection="1">
      <alignment horizontal="center" vertical="center"/>
    </xf>
    <xf numFmtId="0" fontId="9" fillId="0" borderId="11" xfId="0" applyNumberFormat="1" applyFont="1" applyBorder="1" applyAlignment="1" applyProtection="1">
      <alignment horizontal="left" vertical="distributed"/>
    </xf>
    <xf numFmtId="0" fontId="9" fillId="0" borderId="3" xfId="0" applyNumberFormat="1" applyFont="1" applyBorder="1" applyAlignment="1" applyProtection="1">
      <alignment horizontal="center" vertical="center"/>
    </xf>
    <xf numFmtId="0" fontId="9" fillId="0" borderId="3" xfId="0" applyNumberFormat="1" applyFont="1" applyBorder="1" applyAlignment="1" applyProtection="1">
      <alignment horizontal="left" vertical="distributed"/>
    </xf>
    <xf numFmtId="1" fontId="9" fillId="0" borderId="3" xfId="0" applyNumberFormat="1" applyFont="1" applyBorder="1" applyAlignment="1" applyProtection="1">
      <alignment horizontal="center" vertical="center"/>
    </xf>
    <xf numFmtId="0" fontId="9" fillId="0" borderId="12" xfId="0" applyNumberFormat="1" applyFont="1" applyBorder="1" applyAlignment="1" applyProtection="1">
      <alignment horizontal="center" vertical="center"/>
    </xf>
    <xf numFmtId="1" fontId="9" fillId="0" borderId="12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showRuler="0" zoomScaleNormal="100" workbookViewId="0">
      <selection activeCell="F17" sqref="F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9" t="s">
        <v>37</v>
      </c>
      <c r="B1" s="59"/>
      <c r="C1" s="59"/>
      <c r="D1" s="59"/>
      <c r="E1" s="59"/>
      <c r="F1" s="59"/>
    </row>
    <row r="2" spans="1:6" ht="23.25" x14ac:dyDescent="0.25">
      <c r="A2" s="63" t="s">
        <v>48</v>
      </c>
      <c r="B2" s="64"/>
      <c r="C2" s="64"/>
      <c r="D2" s="64"/>
      <c r="E2" s="64"/>
      <c r="F2" s="64"/>
    </row>
    <row r="6" spans="1:6" ht="18.75" x14ac:dyDescent="0.3">
      <c r="B6" s="2" t="s">
        <v>0</v>
      </c>
      <c r="C6" s="40">
        <v>1981</v>
      </c>
    </row>
    <row r="7" spans="1:6" ht="18.75" x14ac:dyDescent="0.3">
      <c r="B7" s="2" t="s">
        <v>1</v>
      </c>
      <c r="C7" s="40">
        <v>3622.75</v>
      </c>
    </row>
    <row r="8" spans="1:6" ht="18.75" x14ac:dyDescent="0.3">
      <c r="B8" s="2"/>
      <c r="C8" s="2"/>
    </row>
    <row r="9" spans="1:6" ht="22.5" customHeight="1" x14ac:dyDescent="0.25">
      <c r="A9" s="60" t="s">
        <v>41</v>
      </c>
      <c r="B9" s="61"/>
      <c r="C9" s="61"/>
      <c r="D9" s="61"/>
      <c r="E9" s="61"/>
      <c r="F9" s="61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80564</v>
      </c>
      <c r="D13" s="41">
        <v>106944</v>
      </c>
      <c r="E13" s="41">
        <v>145042</v>
      </c>
      <c r="F13" s="41">
        <v>42466</v>
      </c>
    </row>
    <row r="14" spans="1:6" x14ac:dyDescent="0.25">
      <c r="A14" s="12">
        <v>2</v>
      </c>
      <c r="B14" s="11" t="s">
        <v>9</v>
      </c>
      <c r="C14" s="41">
        <v>37665</v>
      </c>
      <c r="D14" s="41">
        <v>147808</v>
      </c>
      <c r="E14" s="41">
        <v>155037</v>
      </c>
      <c r="F14" s="41">
        <v>30436</v>
      </c>
    </row>
    <row r="15" spans="1:6" x14ac:dyDescent="0.25">
      <c r="A15" s="12">
        <v>3</v>
      </c>
      <c r="B15" s="11" t="s">
        <v>10</v>
      </c>
      <c r="C15" s="41">
        <v>58017</v>
      </c>
      <c r="D15" s="41">
        <v>133897</v>
      </c>
      <c r="E15" s="41">
        <v>155057</v>
      </c>
      <c r="F15" s="41">
        <v>36857</v>
      </c>
    </row>
    <row r="16" spans="1:6" x14ac:dyDescent="0.25">
      <c r="A16" s="12">
        <v>4</v>
      </c>
      <c r="B16" s="11" t="s">
        <v>11</v>
      </c>
      <c r="C16" s="41">
        <v>35488</v>
      </c>
      <c r="D16" s="41">
        <v>181282</v>
      </c>
      <c r="E16" s="41">
        <v>185899</v>
      </c>
      <c r="F16" s="41">
        <v>30871</v>
      </c>
    </row>
    <row r="17" spans="1:6" x14ac:dyDescent="0.25">
      <c r="A17" s="12">
        <v>5</v>
      </c>
      <c r="B17" s="11" t="s">
        <v>12</v>
      </c>
      <c r="C17" s="41">
        <v>53357</v>
      </c>
      <c r="D17" s="41">
        <v>114769</v>
      </c>
      <c r="E17" s="41">
        <v>131297</v>
      </c>
      <c r="F17" s="41">
        <f>C17+D17-E17</f>
        <v>36829</v>
      </c>
    </row>
    <row r="18" spans="1:6" ht="30" x14ac:dyDescent="0.25">
      <c r="A18" s="12">
        <v>6</v>
      </c>
      <c r="B18" s="11" t="s">
        <v>13</v>
      </c>
      <c r="C18" s="41">
        <v>78064</v>
      </c>
      <c r="D18" s="41">
        <v>244318</v>
      </c>
      <c r="E18" s="41">
        <v>265270</v>
      </c>
      <c r="F18" s="41">
        <v>57112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2301</v>
      </c>
      <c r="D20" s="41">
        <v>16737</v>
      </c>
      <c r="E20" s="41">
        <v>16073</v>
      </c>
      <c r="F20" s="41">
        <v>2965</v>
      </c>
    </row>
    <row r="21" spans="1:6" ht="15" customHeight="1" x14ac:dyDescent="0.25">
      <c r="A21" s="12" t="s">
        <v>18</v>
      </c>
      <c r="B21" s="16" t="s">
        <v>19</v>
      </c>
      <c r="C21" s="41">
        <v>9535</v>
      </c>
      <c r="D21" s="41">
        <v>23638</v>
      </c>
      <c r="E21" s="41">
        <v>25586</v>
      </c>
      <c r="F21" s="41">
        <v>7587</v>
      </c>
    </row>
    <row r="23" spans="1:6" ht="18.75" customHeight="1" x14ac:dyDescent="0.25">
      <c r="A23" s="60" t="s">
        <v>38</v>
      </c>
      <c r="B23" s="61"/>
      <c r="C23" s="61"/>
      <c r="D23" s="61"/>
      <c r="E23" s="61"/>
      <c r="F23" s="61"/>
    </row>
    <row r="24" spans="1:6" ht="33.75" customHeight="1" x14ac:dyDescent="0.25">
      <c r="A24" s="3" t="s">
        <v>20</v>
      </c>
      <c r="B24" s="3" t="s">
        <v>21</v>
      </c>
      <c r="C24" s="3" t="s">
        <v>44</v>
      </c>
      <c r="D24" s="3" t="s">
        <v>22</v>
      </c>
      <c r="E24" s="3" t="s">
        <v>23</v>
      </c>
      <c r="F24" s="3" t="s">
        <v>47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119341</v>
      </c>
      <c r="D26" s="41">
        <v>185899</v>
      </c>
      <c r="E26" s="41">
        <v>68407</v>
      </c>
      <c r="F26" s="41">
        <f>C26+D26-E26</f>
        <v>236833</v>
      </c>
    </row>
    <row r="27" spans="1:6" x14ac:dyDescent="0.25">
      <c r="A27" s="19">
        <v>2</v>
      </c>
      <c r="B27" s="20" t="s">
        <v>43</v>
      </c>
      <c r="C27" s="28">
        <v>2160</v>
      </c>
      <c r="D27" s="41">
        <v>21326</v>
      </c>
      <c r="E27" s="28">
        <v>18840</v>
      </c>
      <c r="F27" s="38">
        <f>C27+D27-E27</f>
        <v>4646</v>
      </c>
    </row>
    <row r="28" spans="1:6" x14ac:dyDescent="0.25">
      <c r="A28" s="19"/>
      <c r="B28" s="20" t="s">
        <v>42</v>
      </c>
      <c r="C28" s="28">
        <f>SUM(C26:C27)</f>
        <v>121501</v>
      </c>
      <c r="D28" s="41">
        <f>SUM(D26:D27)</f>
        <v>207225</v>
      </c>
      <c r="E28" s="41">
        <f>SUM(E26:E27)</f>
        <v>87247</v>
      </c>
      <c r="F28" s="41">
        <v>238993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61" t="s">
        <v>39</v>
      </c>
      <c r="B30" s="62"/>
      <c r="C30" s="62"/>
      <c r="D30" s="62"/>
      <c r="E30" s="62"/>
      <c r="F30" s="6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49</v>
      </c>
      <c r="C33" s="41" t="s">
        <v>50</v>
      </c>
      <c r="D33" s="41" t="s">
        <v>50</v>
      </c>
      <c r="E33" s="41">
        <v>11207</v>
      </c>
    </row>
    <row r="34" spans="1:6" x14ac:dyDescent="0.25">
      <c r="A34" s="41">
        <v>2</v>
      </c>
      <c r="B34" s="43" t="s">
        <v>51</v>
      </c>
      <c r="C34" s="44" t="s">
        <v>76</v>
      </c>
      <c r="D34" s="41">
        <v>40</v>
      </c>
      <c r="E34" s="41">
        <v>45000</v>
      </c>
    </row>
    <row r="35" spans="1:6" ht="30" x14ac:dyDescent="0.25">
      <c r="A35" s="41">
        <v>3</v>
      </c>
      <c r="B35" s="43" t="s">
        <v>52</v>
      </c>
      <c r="C35" s="44" t="s">
        <v>76</v>
      </c>
      <c r="D35" s="41">
        <v>1</v>
      </c>
      <c r="E35" s="41">
        <v>8217</v>
      </c>
    </row>
    <row r="36" spans="1:6" x14ac:dyDescent="0.25">
      <c r="A36" s="41">
        <v>4</v>
      </c>
      <c r="B36" s="43" t="s">
        <v>53</v>
      </c>
      <c r="C36" s="44" t="s">
        <v>77</v>
      </c>
      <c r="D36" s="41">
        <v>2</v>
      </c>
      <c r="E36" s="41">
        <v>2260</v>
      </c>
    </row>
    <row r="37" spans="1:6" s="47" customFormat="1" x14ac:dyDescent="0.25">
      <c r="A37" s="41">
        <v>5</v>
      </c>
      <c r="B37" s="51" t="s">
        <v>84</v>
      </c>
      <c r="C37" s="50" t="s">
        <v>76</v>
      </c>
      <c r="D37" s="49">
        <v>1</v>
      </c>
      <c r="E37" s="49">
        <v>68</v>
      </c>
    </row>
    <row r="38" spans="1:6" s="47" customFormat="1" ht="30" x14ac:dyDescent="0.25">
      <c r="A38" s="41">
        <v>6</v>
      </c>
      <c r="B38" s="51" t="s">
        <v>85</v>
      </c>
      <c r="C38" s="50"/>
      <c r="D38" s="49">
        <v>1</v>
      </c>
      <c r="E38" s="49">
        <v>188</v>
      </c>
    </row>
    <row r="39" spans="1:6" s="47" customFormat="1" x14ac:dyDescent="0.25">
      <c r="A39" s="41">
        <v>7</v>
      </c>
      <c r="B39" s="51" t="s">
        <v>86</v>
      </c>
      <c r="C39" s="50" t="s">
        <v>76</v>
      </c>
      <c r="D39" s="49">
        <v>1</v>
      </c>
      <c r="E39" s="49">
        <v>1467</v>
      </c>
    </row>
    <row r="40" spans="1:6" x14ac:dyDescent="0.25">
      <c r="A40" s="41">
        <v>8</v>
      </c>
      <c r="B40" s="41" t="s">
        <v>54</v>
      </c>
      <c r="C40" s="41" t="s">
        <v>50</v>
      </c>
      <c r="D40" s="41" t="s">
        <v>50</v>
      </c>
      <c r="E40" s="41">
        <f>SUM(E33:E39)</f>
        <v>68407</v>
      </c>
    </row>
    <row r="42" spans="1:6" x14ac:dyDescent="0.25">
      <c r="A42" s="61" t="s">
        <v>87</v>
      </c>
      <c r="B42" s="62"/>
      <c r="C42" s="62"/>
      <c r="D42" s="62"/>
      <c r="E42" s="62"/>
      <c r="F42" s="62"/>
    </row>
    <row r="43" spans="1:6" x14ac:dyDescent="0.25">
      <c r="A43" s="3" t="s">
        <v>20</v>
      </c>
      <c r="B43" s="21" t="s">
        <v>21</v>
      </c>
      <c r="C43" s="22" t="s">
        <v>24</v>
      </c>
      <c r="D43" s="22" t="s">
        <v>25</v>
      </c>
      <c r="E43" s="22" t="s">
        <v>26</v>
      </c>
      <c r="F43" s="48"/>
    </row>
    <row r="44" spans="1:6" x14ac:dyDescent="0.25">
      <c r="A44" s="3">
        <v>1</v>
      </c>
      <c r="B44" s="21">
        <v>2</v>
      </c>
      <c r="C44" s="19">
        <v>3</v>
      </c>
      <c r="D44" s="22">
        <v>4</v>
      </c>
      <c r="E44" s="22">
        <v>5</v>
      </c>
      <c r="F44" s="48"/>
    </row>
    <row r="45" spans="1:6" x14ac:dyDescent="0.25">
      <c r="A45" s="52">
        <v>1</v>
      </c>
      <c r="B45" s="53" t="s">
        <v>88</v>
      </c>
      <c r="C45" s="52" t="s">
        <v>50</v>
      </c>
      <c r="D45" s="52" t="s">
        <v>50</v>
      </c>
      <c r="E45" s="54">
        <v>12981.14</v>
      </c>
      <c r="F45" s="48"/>
    </row>
    <row r="46" spans="1:6" x14ac:dyDescent="0.25">
      <c r="A46" s="52">
        <v>2</v>
      </c>
      <c r="B46" s="53" t="s">
        <v>89</v>
      </c>
      <c r="C46" s="52" t="s">
        <v>50</v>
      </c>
      <c r="D46" s="52" t="s">
        <v>50</v>
      </c>
      <c r="E46" s="54">
        <v>5858.86</v>
      </c>
      <c r="F46" s="48"/>
    </row>
    <row r="47" spans="1:6" x14ac:dyDescent="0.25">
      <c r="A47" s="52">
        <v>3</v>
      </c>
      <c r="B47" s="52" t="s">
        <v>54</v>
      </c>
      <c r="C47" s="52" t="s">
        <v>50</v>
      </c>
      <c r="D47" s="52" t="s">
        <v>50</v>
      </c>
      <c r="E47" s="54">
        <f>SUM(E45:E46)</f>
        <v>18840</v>
      </c>
      <c r="F47" s="48"/>
    </row>
    <row r="48" spans="1:6" s="48" customFormat="1" x14ac:dyDescent="0.25">
      <c r="A48" s="55"/>
      <c r="B48" s="55"/>
      <c r="C48" s="55"/>
      <c r="D48" s="55"/>
      <c r="E48" s="56"/>
    </row>
    <row r="49" spans="1:6" ht="18.75" x14ac:dyDescent="0.25">
      <c r="A49" s="57" t="s">
        <v>90</v>
      </c>
      <c r="B49" s="58"/>
      <c r="C49" s="58"/>
      <c r="D49" s="58"/>
      <c r="E49" s="58"/>
      <c r="F49" s="58"/>
    </row>
    <row r="50" spans="1:6" x14ac:dyDescent="0.25">
      <c r="A50" s="41" t="s">
        <v>20</v>
      </c>
      <c r="B50" s="41" t="s">
        <v>55</v>
      </c>
      <c r="C50" s="41" t="s">
        <v>56</v>
      </c>
    </row>
    <row r="51" spans="1:6" x14ac:dyDescent="0.25">
      <c r="A51" s="41" t="s">
        <v>57</v>
      </c>
      <c r="B51" s="41" t="s">
        <v>58</v>
      </c>
      <c r="C51" s="41" t="s">
        <v>59</v>
      </c>
    </row>
    <row r="52" spans="1:6" ht="30" x14ac:dyDescent="0.25">
      <c r="A52" s="41" t="s">
        <v>60</v>
      </c>
      <c r="B52" s="43" t="s">
        <v>61</v>
      </c>
      <c r="C52" s="41">
        <v>174</v>
      </c>
    </row>
    <row r="53" spans="1:6" x14ac:dyDescent="0.25">
      <c r="A53" s="41" t="s">
        <v>57</v>
      </c>
      <c r="B53" s="43" t="s">
        <v>62</v>
      </c>
      <c r="C53" s="41">
        <v>23</v>
      </c>
    </row>
    <row r="54" spans="1:6" x14ac:dyDescent="0.25">
      <c r="A54" s="41" t="s">
        <v>58</v>
      </c>
      <c r="B54" s="43" t="s">
        <v>63</v>
      </c>
      <c r="C54" s="41">
        <v>138</v>
      </c>
    </row>
    <row r="55" spans="1:6" x14ac:dyDescent="0.25">
      <c r="A55" s="41" t="s">
        <v>59</v>
      </c>
      <c r="B55" s="43" t="s">
        <v>64</v>
      </c>
      <c r="C55" s="41">
        <v>13</v>
      </c>
    </row>
    <row r="56" spans="1:6" x14ac:dyDescent="0.25">
      <c r="A56" s="41" t="s">
        <v>14</v>
      </c>
      <c r="B56" s="43" t="s">
        <v>65</v>
      </c>
      <c r="C56" s="41">
        <v>0</v>
      </c>
    </row>
    <row r="58" spans="1:6" ht="18.75" x14ac:dyDescent="0.25">
      <c r="A58" s="57" t="s">
        <v>91</v>
      </c>
      <c r="B58" s="58"/>
      <c r="C58" s="58"/>
      <c r="D58" s="58"/>
      <c r="E58" s="58"/>
      <c r="F58" s="58"/>
    </row>
    <row r="59" spans="1:6" ht="45" x14ac:dyDescent="0.25">
      <c r="A59" s="42" t="s">
        <v>20</v>
      </c>
      <c r="B59" s="42" t="s">
        <v>66</v>
      </c>
      <c r="C59" s="42" t="s">
        <v>67</v>
      </c>
      <c r="D59" s="42" t="s">
        <v>68</v>
      </c>
    </row>
    <row r="60" spans="1:6" x14ac:dyDescent="0.25">
      <c r="A60" s="41" t="s">
        <v>57</v>
      </c>
      <c r="B60" s="41" t="s">
        <v>58</v>
      </c>
      <c r="C60" s="41" t="s">
        <v>59</v>
      </c>
      <c r="D60" s="41" t="s">
        <v>69</v>
      </c>
    </row>
    <row r="61" spans="1:6" x14ac:dyDescent="0.25">
      <c r="A61" s="41" t="s">
        <v>70</v>
      </c>
      <c r="B61" s="41" t="s">
        <v>70</v>
      </c>
      <c r="C61" s="41" t="s">
        <v>70</v>
      </c>
      <c r="D61" s="41" t="s">
        <v>70</v>
      </c>
    </row>
    <row r="63" spans="1:6" ht="18.75" x14ac:dyDescent="0.25">
      <c r="A63" s="57" t="s">
        <v>92</v>
      </c>
      <c r="B63" s="58"/>
      <c r="C63" s="58"/>
      <c r="D63" s="58"/>
      <c r="E63" s="58"/>
      <c r="F63" s="58"/>
    </row>
    <row r="64" spans="1:6" ht="30" x14ac:dyDescent="0.25">
      <c r="A64" s="41" t="s">
        <v>20</v>
      </c>
      <c r="B64" s="42" t="s">
        <v>21</v>
      </c>
      <c r="C64" s="42" t="s">
        <v>71</v>
      </c>
      <c r="D64" s="42" t="s">
        <v>25</v>
      </c>
      <c r="E64" s="42" t="s">
        <v>23</v>
      </c>
    </row>
    <row r="65" spans="1:5" x14ac:dyDescent="0.25">
      <c r="A65" s="41" t="s">
        <v>57</v>
      </c>
      <c r="B65" s="41" t="s">
        <v>58</v>
      </c>
      <c r="C65" s="41" t="s">
        <v>59</v>
      </c>
      <c r="D65" s="41" t="s">
        <v>69</v>
      </c>
      <c r="E65" s="41" t="s">
        <v>72</v>
      </c>
    </row>
    <row r="66" spans="1:5" x14ac:dyDescent="0.25">
      <c r="A66" s="41" t="s">
        <v>70</v>
      </c>
      <c r="B66" s="41" t="s">
        <v>70</v>
      </c>
      <c r="C66" s="41" t="s">
        <v>70</v>
      </c>
      <c r="D66" s="41" t="s">
        <v>70</v>
      </c>
      <c r="E66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49:F49"/>
    <mergeCell ref="A58:F58"/>
    <mergeCell ref="A63:F63"/>
    <mergeCell ref="A1:F1"/>
    <mergeCell ref="A9:F9"/>
    <mergeCell ref="A23:F23"/>
    <mergeCell ref="A30:F30"/>
    <mergeCell ref="A2:F2"/>
    <mergeCell ref="A42:F42"/>
  </mergeCells>
  <pageMargins left="0.78740157480314998" right="0.39370078740157" top="0.39370078740157" bottom="0.39370078740157" header="0.31496062992126" footer="0.31496062992126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A12" sqref="A12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42578125" customWidth="1"/>
    <col min="6" max="6" width="12.5703125" customWidth="1"/>
    <col min="8" max="8" width="7.42578125" customWidth="1"/>
    <col min="9" max="9" width="27.140625" customWidth="1"/>
  </cols>
  <sheetData>
    <row r="3" spans="1:9" s="1" customFormat="1" ht="18.75" customHeight="1" x14ac:dyDescent="0.25">
      <c r="A3" s="65" t="s">
        <v>93</v>
      </c>
      <c r="B3" s="66"/>
      <c r="C3" s="66"/>
      <c r="D3" s="66"/>
      <c r="E3" s="66"/>
      <c r="F3" s="66"/>
      <c r="G3" s="66"/>
      <c r="H3" s="66"/>
      <c r="I3" s="66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78</v>
      </c>
      <c r="C6" s="22" t="s">
        <v>79</v>
      </c>
      <c r="D6" s="22" t="s">
        <v>82</v>
      </c>
      <c r="E6" s="22" t="s">
        <v>83</v>
      </c>
      <c r="F6" s="30">
        <v>280</v>
      </c>
      <c r="G6" s="46" t="s">
        <v>80</v>
      </c>
      <c r="H6" s="22">
        <v>100</v>
      </c>
      <c r="I6" s="46" t="s">
        <v>81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61" t="s">
        <v>94</v>
      </c>
      <c r="B11" s="60"/>
      <c r="C11" s="60"/>
      <c r="D11" s="60"/>
      <c r="E11" s="60"/>
      <c r="F11" s="60"/>
      <c r="G11" s="60"/>
      <c r="H11" s="60"/>
      <c r="I11" s="60"/>
    </row>
    <row r="12" spans="1:9" s="1" customFormat="1" ht="45" x14ac:dyDescent="0.25">
      <c r="A12" s="3" t="s">
        <v>27</v>
      </c>
      <c r="B12" s="39" t="s">
        <v>40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69</v>
      </c>
      <c r="C14" s="41">
        <v>101596.03</v>
      </c>
    </row>
    <row r="15" spans="1:9" x14ac:dyDescent="0.25">
      <c r="A15" s="41">
        <v>2</v>
      </c>
      <c r="B15" s="41" t="s">
        <v>73</v>
      </c>
      <c r="C15" s="41">
        <v>64596.05</v>
      </c>
    </row>
    <row r="16" spans="1:9" x14ac:dyDescent="0.25">
      <c r="A16" s="41">
        <v>3</v>
      </c>
      <c r="B16" s="41" t="s">
        <v>74</v>
      </c>
      <c r="C16" s="41">
        <v>21190.61</v>
      </c>
    </row>
    <row r="17" spans="1:3" x14ac:dyDescent="0.25">
      <c r="A17" s="41">
        <v>4</v>
      </c>
      <c r="B17" s="41" t="s">
        <v>75</v>
      </c>
      <c r="C17" s="41">
        <v>90152.769999999975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2022-03-16T09:51:14Z</cp:lastPrinted>
  <dcterms:created xsi:type="dcterms:W3CDTF">2018-01-26T08:16:56Z</dcterms:created>
  <dcterms:modified xsi:type="dcterms:W3CDTF">2022-03-16T11:10:52Z</dcterms:modified>
</cp:coreProperties>
</file>