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23895" windowHeight="92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8" i="1"/>
  <c r="C10"/>
  <c r="C15"/>
  <c r="C14"/>
  <c r="C13"/>
  <c r="C12"/>
  <c r="C11"/>
  <c r="C9"/>
  <c r="C16" l="1"/>
</calcChain>
</file>

<file path=xl/sharedStrings.xml><?xml version="1.0" encoding="utf-8"?>
<sst xmlns="http://schemas.openxmlformats.org/spreadsheetml/2006/main" count="16" uniqueCount="16">
  <si>
    <t>Ставропольская, 11а</t>
  </si>
  <si>
    <t>№ п/п</t>
  </si>
  <si>
    <t>Наименование услуг</t>
  </si>
  <si>
    <t>1.</t>
  </si>
  <si>
    <t>Техническое обслуживание конструктивных элементов и инженерных систем здания, относящихся к общему имуществу</t>
  </si>
  <si>
    <t>Содержание придомовой территории</t>
  </si>
  <si>
    <t>Содержание общего имущества дома</t>
  </si>
  <si>
    <t xml:space="preserve">Текущий ремонт </t>
  </si>
  <si>
    <t>Вывоз твердых бытовых отходов</t>
  </si>
  <si>
    <t>Содержание и текущий ремонт лифтового оборудования</t>
  </si>
  <si>
    <t>Управление многоквартирным домом</t>
  </si>
  <si>
    <t>Всего</t>
  </si>
  <si>
    <t>Расчетно-кассовое обслуживание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</si>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</sst>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/>
    <xf numFmtId="0" fontId="3" fillId="2" borderId="2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/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7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workbookViewId="0">
      <selection activeCell="A19" sqref="A19"/>
    </sheetView>
  </sheetViews>
  <sheetFormatPr defaultRowHeight="12"/>
  <cols>
    <col min="1" max="1" width="9.140625" style="1"/>
    <col min="2" max="2" width="52" style="2" customWidth="1"/>
    <col min="3" max="3" width="14.28515625" style="2" customWidth="1"/>
    <col min="4" max="16384" width="9.140625" style="2"/>
  </cols>
  <sheetData>
    <row r="1" spans="1:3" s="24" customFormat="1">
      <c r="A1" s="5" t="s">
        <v>13</v>
      </c>
    </row>
    <row r="3" spans="1:3" ht="15.75">
      <c r="A3" s="6"/>
      <c r="B3" s="23" t="s">
        <v>0</v>
      </c>
      <c r="C3" s="7"/>
    </row>
    <row r="4" spans="1:3" ht="15">
      <c r="A4" s="28" t="s">
        <v>1</v>
      </c>
      <c r="B4" s="8"/>
      <c r="C4" s="29" t="s">
        <v>14</v>
      </c>
    </row>
    <row r="5" spans="1:3" ht="15">
      <c r="A5" s="28"/>
      <c r="B5" s="9" t="s">
        <v>2</v>
      </c>
      <c r="C5" s="30"/>
    </row>
    <row r="6" spans="1:3" ht="15">
      <c r="A6" s="28"/>
      <c r="B6" s="10"/>
      <c r="C6" s="31"/>
    </row>
    <row r="7" spans="1:3" ht="15">
      <c r="A7" s="11">
        <v>1</v>
      </c>
      <c r="B7" s="12">
        <v>2</v>
      </c>
      <c r="C7" s="12">
        <v>4</v>
      </c>
    </row>
    <row r="8" spans="1:3" ht="29.25" customHeight="1">
      <c r="A8" s="13" t="s">
        <v>3</v>
      </c>
      <c r="B8" s="14" t="s">
        <v>4</v>
      </c>
      <c r="C8" s="19">
        <f>5.87*8*C17+5.63*5*C17</f>
        <v>524733.48199999996</v>
      </c>
    </row>
    <row r="9" spans="1:3" ht="15.75">
      <c r="A9" s="13">
        <v>2</v>
      </c>
      <c r="B9" s="14" t="s">
        <v>5</v>
      </c>
      <c r="C9" s="19">
        <f>1.77*12*C17</f>
        <v>148386.88800000001</v>
      </c>
    </row>
    <row r="10" spans="1:3" ht="15.75">
      <c r="A10" s="13">
        <v>3</v>
      </c>
      <c r="B10" s="14" t="s">
        <v>6</v>
      </c>
      <c r="C10" s="19">
        <f>4.41*12*C17</f>
        <v>369709.70400000003</v>
      </c>
    </row>
    <row r="11" spans="1:3" s="4" customFormat="1" ht="15.75">
      <c r="A11" s="13">
        <v>4</v>
      </c>
      <c r="B11" s="15" t="s">
        <v>7</v>
      </c>
      <c r="C11" s="20">
        <f>1.87*12*C17</f>
        <v>156770.32800000001</v>
      </c>
    </row>
    <row r="12" spans="1:3" ht="15.75">
      <c r="A12" s="13">
        <v>5</v>
      </c>
      <c r="B12" s="16" t="s">
        <v>8</v>
      </c>
      <c r="C12" s="21">
        <f>1.52*12*C17</f>
        <v>127428.28800000002</v>
      </c>
    </row>
    <row r="13" spans="1:3" ht="30">
      <c r="A13" s="13">
        <v>6</v>
      </c>
      <c r="B13" s="14" t="s">
        <v>9</v>
      </c>
      <c r="C13" s="19">
        <f>4.65*12*C17</f>
        <v>389829.96</v>
      </c>
    </row>
    <row r="14" spans="1:3" ht="15.75">
      <c r="A14" s="13">
        <v>7</v>
      </c>
      <c r="B14" s="14" t="s">
        <v>10</v>
      </c>
      <c r="C14" s="19">
        <f>1.85*12*C17</f>
        <v>155093.64000000001</v>
      </c>
    </row>
    <row r="15" spans="1:3" ht="15.75">
      <c r="A15" s="13">
        <v>8</v>
      </c>
      <c r="B15" s="14" t="s">
        <v>12</v>
      </c>
      <c r="C15" s="19">
        <f>0.9*12*C17</f>
        <v>75450.960000000006</v>
      </c>
    </row>
    <row r="16" spans="1:3" ht="15.75">
      <c r="A16" s="17"/>
      <c r="B16" s="18" t="s">
        <v>11</v>
      </c>
      <c r="C16" s="22">
        <f>SUM(C8:C15)</f>
        <v>1947403.25</v>
      </c>
    </row>
    <row r="17" spans="1:3" ht="15.75">
      <c r="A17" s="25"/>
      <c r="B17" s="26" t="s">
        <v>15</v>
      </c>
      <c r="C17" s="27">
        <v>6986.2</v>
      </c>
    </row>
    <row r="18" spans="1:3">
      <c r="A18" s="5"/>
    </row>
    <row r="19" spans="1:3">
      <c r="A19" s="3"/>
    </row>
  </sheetData>
  <mergeCells count="2">
    <mergeCell ref="A4:A6"/>
    <mergeCell ref="C4:C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dcterms:created xsi:type="dcterms:W3CDTF">2012-11-12T12:19:50Z</dcterms:created>
  <dcterms:modified xsi:type="dcterms:W3CDTF">2014-08-08T03:24:28Z</dcterms:modified>
</cp:coreProperties>
</file>