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<sst xmlns="http://schemas.openxmlformats.org/spreadsheetml/2006/main" count="52" uniqueCount="52">
  <si>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№п/п</t>
  </si>
  <si>
    <t>Адрес</t>
  </si>
  <si>
    <t>в рублях</t>
  </si>
  <si>
    <t>Широтная, 121</t>
  </si>
  <si>
    <t>ГВС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</si>
  <si>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</si>
  <si>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</si>
  <si>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</si>
  <si>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</si>
  <si>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</si>
  <si>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</si>
  <si>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</si>
  <si>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начислено к оплате</t>
  </si>
  <si>
    <t>2.</t>
  </si>
  <si>
    <t>Отчет об аварийном ремонте общего имущества дома</t>
  </si>
  <si>
    <t>№</t>
  </si>
  <si>
    <t>ед.изм.</t>
  </si>
  <si>
    <t>вид работ</t>
  </si>
  <si>
    <t>объем</t>
  </si>
  <si>
    <t>отчет, руб.</t>
  </si>
  <si>
    <t>стоимость по плану, руб.</t>
  </si>
  <si>
    <t>Главный экономист</t>
  </si>
  <si>
    <t>Моргунова А.К.</t>
  </si>
  <si>
    <t>ПТО</t>
  </si>
  <si>
    <t>итого</t>
  </si>
  <si>
    <t xml:space="preserve">Отчет с июля 2010 год по июнь 2011 года  </t>
  </si>
  <si>
    <t>"____"___________2011 г.</t>
  </si>
  <si>
    <t>3.</t>
  </si>
  <si>
    <t>Отчет о подготовке к сезонной эксплуатации в зимний период 2010-2011 годов.</t>
  </si>
  <si>
    <t>№ п/п</t>
  </si>
  <si>
    <t>Общая стоимость затрат,руб.</t>
  </si>
  <si>
    <t>Виды ремонтных работ, в т.ч.:</t>
  </si>
  <si>
    <t>внутридомовые сети</t>
  </si>
  <si>
    <t>конструк.эл-ты</t>
  </si>
  <si>
    <t>тепловые узлы, шт</t>
  </si>
  <si>
    <t>промывка системы, шт</t>
  </si>
  <si>
    <t>отопление,шт (калачи)</t>
  </si>
  <si>
    <t>ремонт входных дверей, шт</t>
  </si>
  <si>
    <t>смена оконных створок, шт.</t>
  </si>
  <si>
    <t>содержание и аварийный ремонт дома</t>
  </si>
  <si>
    <t>Смена труб д.100</t>
  </si>
  <si>
    <t>Смена труб д.89</t>
  </si>
  <si>
    <t>м</t>
  </si>
  <si>
    <t xml:space="preserve">Смена задвижек д.80 </t>
  </si>
  <si>
    <t>шт</t>
  </si>
  <si>
    <t>кровля,козырьки,тыс.м2</t>
  </si>
  <si>
    <t>К распределению 1/2 доп. доходов</t>
  </si>
  <si>
    <t>Дополни тельные доходы</t>
  </si>
  <si>
    <t>Расходы на жилищ ные услуги</t>
  </si>
  <si>
    <t>Фактичес ки оплачено населени ем</t>
  </si>
  <si>
    <t>перерас ход-, экономия+, руб.</t>
  </si>
  <si>
    <t>водоподо греватели, шт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</si>
</sst>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[$-FC19]d\ mmmm\ yyyy\ &quot;г.&quot;"/>
  </numFmts>
  <fonts count="38">
    <font>
      <sz val="10"/>
      <name val="Arial Cyr"/>
      <family val="0"/>
    </font>
    <font>
      <sz val="10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3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0" fontId="1" fillId="0" borderId="11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6" xfId="0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1" fillId="0" borderId="17" xfId="0" applyNumberFormat="1" applyFont="1" applyFill="1" applyBorder="1" applyAlignment="1">
      <alignment vertical="center" wrapText="1"/>
    </xf>
    <xf numFmtId="1" fontId="1" fillId="0" borderId="18" xfId="0" applyNumberFormat="1" applyFont="1" applyFill="1" applyBorder="1" applyAlignment="1">
      <alignment vertical="center" wrapText="1"/>
    </xf>
    <xf numFmtId="1" fontId="1" fillId="0" borderId="13" xfId="0" applyNumberFormat="1" applyFont="1" applyFill="1" applyBorder="1" applyAlignment="1">
      <alignment vertical="center" wrapText="1"/>
    </xf>
    <xf numFmtId="1" fontId="1" fillId="0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wrapText="1"/>
    </xf>
    <xf numFmtId="0" fontId="0" fillId="0" borderId="14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14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4.00390625" style="4" customWidth="1"/>
    <col min="2" max="2" width="5.625" style="4" customWidth="1"/>
    <col min="3" max="3" width="21.00390625" style="4" customWidth="1"/>
    <col min="4" max="8" width="9.75390625" style="4" customWidth="1"/>
    <col min="9" max="9" width="9.125" style="4" customWidth="1"/>
    <col min="10" max="10" width="7.25390625" style="4" customWidth="1"/>
    <col min="11" max="16384" width="9.125" style="4" customWidth="1"/>
  </cols>
  <sheetData>
    <row r="1" ht="12.75">
      <c r="E1" s="4" t="s">
        <v>5</v>
      </c>
    </row>
    <row r="2" ht="12.75">
      <c r="E2" s="4" t="s">
        <v>6</v>
      </c>
    </row>
    <row r="3" ht="30" customHeight="1">
      <c r="E3" s="4" t="s">
        <v>7</v>
      </c>
    </row>
    <row r="4" ht="25.5" customHeight="1">
      <c r="E4" s="4" t="s">
        <v>26</v>
      </c>
    </row>
    <row r="5" ht="15" customHeight="1"/>
    <row r="6" ht="12.75">
      <c r="A6" s="4" t="s">
        <v>25</v>
      </c>
    </row>
    <row r="7" spans="1:4" ht="12.75">
      <c r="A7" s="4" t="s">
        <v>1</v>
      </c>
      <c r="D7" s="4" t="s">
        <v>3</v>
      </c>
    </row>
    <row r="8" spans="1:4" ht="12.75">
      <c r="A8" s="4" t="s">
        <v>8</v>
      </c>
      <c r="D8" s="57">
        <v>5274.7</v>
      </c>
    </row>
    <row r="10" spans="1:7" ht="12.75">
      <c r="A10" s="4" t="s">
        <v>9</v>
      </c>
      <c r="B10" s="4" t="s">
        <v>10</v>
      </c>
      <c r="G10" s="4" t="s">
        <v>2</v>
      </c>
    </row>
    <row r="11" spans="2:8" s="6" customFormat="1" ht="81" customHeight="1">
      <c r="B11" s="5" t="s">
        <v>0</v>
      </c>
      <c r="C11" s="5" t="s">
        <v>11</v>
      </c>
      <c r="D11" s="5" t="s">
        <v>12</v>
      </c>
      <c r="E11" s="5" t="s">
        <v>49</v>
      </c>
      <c r="F11" s="5" t="s">
        <v>48</v>
      </c>
      <c r="G11" s="5" t="s">
        <v>47</v>
      </c>
      <c r="H11" s="5" t="s">
        <v>46</v>
      </c>
    </row>
    <row r="12" spans="2:8" s="6" customFormat="1" ht="14.25" customHeight="1"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5">
        <v>7</v>
      </c>
    </row>
    <row r="13" spans="2:8" s="9" customFormat="1" ht="41.25" customHeight="1">
      <c r="B13" s="7">
        <v>1</v>
      </c>
      <c r="C13" s="5" t="s">
        <v>39</v>
      </c>
      <c r="D13" s="8">
        <v>719047.2</v>
      </c>
      <c r="E13" s="8">
        <v>707083.85</v>
      </c>
      <c r="F13" s="8">
        <f>E13</f>
        <v>707083.85</v>
      </c>
      <c r="G13" s="8">
        <v>12480</v>
      </c>
      <c r="H13" s="8">
        <f>G13/2</f>
        <v>6240</v>
      </c>
    </row>
    <row r="14" ht="12.75">
      <c r="F14" s="10"/>
    </row>
    <row r="15" spans="1:2" s="11" customFormat="1" ht="12.75">
      <c r="A15" s="11" t="s">
        <v>13</v>
      </c>
      <c r="B15" s="11" t="s">
        <v>14</v>
      </c>
    </row>
    <row r="16" spans="2:8" s="11" customFormat="1" ht="68.25" customHeight="1">
      <c r="B16" s="12" t="s">
        <v>15</v>
      </c>
      <c r="C16" s="12" t="s">
        <v>16</v>
      </c>
      <c r="D16" s="12" t="s">
        <v>17</v>
      </c>
      <c r="E16" s="12" t="s">
        <v>18</v>
      </c>
      <c r="F16" s="12" t="s">
        <v>19</v>
      </c>
      <c r="G16" s="12" t="s">
        <v>20</v>
      </c>
      <c r="H16" s="32" t="s">
        <v>50</v>
      </c>
    </row>
    <row r="17" spans="2:15" s="11" customFormat="1" ht="12.75">
      <c r="B17" s="13">
        <v>1</v>
      </c>
      <c r="C17" s="13">
        <f aca="true" t="shared" si="0" ref="C17:H17">B17+1</f>
        <v>2</v>
      </c>
      <c r="D17" s="13">
        <f t="shared" si="0"/>
        <v>3</v>
      </c>
      <c r="E17" s="13">
        <f t="shared" si="0"/>
        <v>4</v>
      </c>
      <c r="F17" s="13">
        <f t="shared" si="0"/>
        <v>5</v>
      </c>
      <c r="G17" s="13">
        <f t="shared" si="0"/>
        <v>6</v>
      </c>
      <c r="H17" s="13">
        <f t="shared" si="0"/>
        <v>7</v>
      </c>
      <c r="I17"/>
      <c r="J17"/>
      <c r="K17"/>
      <c r="L17"/>
      <c r="M17"/>
      <c r="N17"/>
      <c r="O17"/>
    </row>
    <row r="18" spans="2:15" ht="12.75">
      <c r="B18" s="3"/>
      <c r="C18" s="16" t="s">
        <v>4</v>
      </c>
      <c r="D18" s="26"/>
      <c r="E18" s="3"/>
      <c r="F18" s="3"/>
      <c r="G18" s="13">
        <v>0.5</v>
      </c>
      <c r="H18" s="14"/>
      <c r="I18"/>
      <c r="J18"/>
      <c r="K18"/>
      <c r="L18"/>
      <c r="M18"/>
      <c r="N18"/>
      <c r="O18"/>
    </row>
    <row r="19" spans="2:15" ht="12.75">
      <c r="B19" s="1">
        <v>1</v>
      </c>
      <c r="C19" s="27" t="s">
        <v>40</v>
      </c>
      <c r="D19" s="28"/>
      <c r="E19" s="29">
        <v>1.2</v>
      </c>
      <c r="F19" s="29">
        <v>11536.41</v>
      </c>
      <c r="G19" s="14"/>
      <c r="H19" s="14"/>
      <c r="I19"/>
      <c r="J19"/>
      <c r="K19"/>
      <c r="L19"/>
      <c r="M19"/>
      <c r="N19"/>
      <c r="O19"/>
    </row>
    <row r="20" spans="2:15" ht="12.75">
      <c r="B20" s="1">
        <v>2</v>
      </c>
      <c r="C20" s="27" t="s">
        <v>41</v>
      </c>
      <c r="D20" s="14" t="s">
        <v>42</v>
      </c>
      <c r="E20" s="3">
        <v>10</v>
      </c>
      <c r="F20" s="3">
        <v>4119.29</v>
      </c>
      <c r="G20" s="14"/>
      <c r="H20" s="14"/>
      <c r="I20"/>
      <c r="J20"/>
      <c r="K20"/>
      <c r="L20"/>
      <c r="M20"/>
      <c r="N20"/>
      <c r="O20"/>
    </row>
    <row r="21" spans="2:15" ht="12.75">
      <c r="B21" s="1">
        <v>3</v>
      </c>
      <c r="C21" s="2" t="s">
        <v>43</v>
      </c>
      <c r="D21" s="30" t="s">
        <v>44</v>
      </c>
      <c r="E21" s="15">
        <v>2</v>
      </c>
      <c r="F21" s="15">
        <v>24212.04</v>
      </c>
      <c r="G21" s="14"/>
      <c r="H21" s="14"/>
      <c r="I21"/>
      <c r="J21"/>
      <c r="K21"/>
      <c r="L21"/>
      <c r="M21"/>
      <c r="N21"/>
      <c r="O21"/>
    </row>
    <row r="22" spans="2:8" ht="12.75">
      <c r="B22" s="14"/>
      <c r="C22" s="14" t="s">
        <v>24</v>
      </c>
      <c r="D22" s="14"/>
      <c r="E22" s="17"/>
      <c r="F22" s="33">
        <f>SUM(F19:F21)</f>
        <v>39867.740000000005</v>
      </c>
      <c r="G22" s="33">
        <f>G18*12*D8</f>
        <v>31648.199999999997</v>
      </c>
      <c r="H22" s="33">
        <f>G22-F22</f>
        <v>-8219.540000000008</v>
      </c>
    </row>
    <row r="25" spans="1:18" s="19" customFormat="1" ht="12.75">
      <c r="A25" s="18" t="s">
        <v>27</v>
      </c>
      <c r="B25" s="18" t="s">
        <v>28</v>
      </c>
      <c r="D25" s="18"/>
      <c r="E25" s="18"/>
      <c r="F25" s="18"/>
      <c r="G25" s="18"/>
      <c r="H25" s="18"/>
      <c r="R25"/>
    </row>
    <row r="26" spans="2:17" s="19" customFormat="1" ht="12.75">
      <c r="B26" s="44" t="s">
        <v>29</v>
      </c>
      <c r="C26" s="46" t="s">
        <v>30</v>
      </c>
      <c r="D26" s="54" t="s">
        <v>31</v>
      </c>
      <c r="E26" s="55"/>
      <c r="F26" s="55"/>
      <c r="G26" s="55"/>
      <c r="H26" s="55"/>
      <c r="I26" s="55"/>
      <c r="J26" s="56"/>
      <c r="Q26"/>
    </row>
    <row r="27" spans="2:17" s="19" customFormat="1" ht="12.75">
      <c r="B27" s="45"/>
      <c r="C27" s="47"/>
      <c r="D27" s="49" t="s">
        <v>32</v>
      </c>
      <c r="E27" s="50"/>
      <c r="F27" s="20"/>
      <c r="G27" s="21"/>
      <c r="H27" s="51" t="s">
        <v>33</v>
      </c>
      <c r="I27" s="52"/>
      <c r="J27" s="53"/>
      <c r="Q27"/>
    </row>
    <row r="28" spans="2:17" s="22" customFormat="1" ht="51">
      <c r="B28" s="45"/>
      <c r="C28" s="48"/>
      <c r="D28" s="39" t="s">
        <v>34</v>
      </c>
      <c r="E28" s="40" t="s">
        <v>51</v>
      </c>
      <c r="F28" s="41" t="s">
        <v>35</v>
      </c>
      <c r="G28" s="40" t="s">
        <v>36</v>
      </c>
      <c r="H28" s="31" t="s">
        <v>37</v>
      </c>
      <c r="I28" s="31" t="s">
        <v>38</v>
      </c>
      <c r="J28" s="42" t="s">
        <v>45</v>
      </c>
      <c r="K28" s="43"/>
      <c r="Q28" s="23"/>
    </row>
    <row r="29" spans="2:10" s="19" customFormat="1" ht="12.75">
      <c r="B29" s="24">
        <v>1</v>
      </c>
      <c r="C29" s="25">
        <v>65300</v>
      </c>
      <c r="D29" s="34">
        <v>2</v>
      </c>
      <c r="E29" s="35">
        <v>2</v>
      </c>
      <c r="F29" s="36">
        <v>1</v>
      </c>
      <c r="G29" s="37">
        <v>8</v>
      </c>
      <c r="H29" s="37">
        <v>1</v>
      </c>
      <c r="I29" s="38">
        <v>17</v>
      </c>
      <c r="J29" s="38">
        <v>0.03</v>
      </c>
    </row>
    <row r="32" spans="2:5" ht="12.75">
      <c r="B32" s="4" t="s">
        <v>21</v>
      </c>
      <c r="E32" s="4" t="s">
        <v>22</v>
      </c>
    </row>
    <row r="35" ht="12.75">
      <c r="B35" s="4" t="s">
        <v>23</v>
      </c>
    </row>
  </sheetData>
  <sheetProtection/>
  <mergeCells count="5">
    <mergeCell ref="B26:B28"/>
    <mergeCell ref="C26:C28"/>
    <mergeCell ref="D27:E27"/>
    <mergeCell ref="H27:J27"/>
    <mergeCell ref="D26:J26"/>
  </mergeCells>
  <printOptions/>
  <pageMargins left="0.3937007874015748" right="0.3937007874015748" top="0.984251968503937" bottom="0.98425196850393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2011-09-21T02:54:20Z</cp:lastPrinted>
  <dcterms:created xsi:type="dcterms:W3CDTF">2007-02-22T10:07:49Z</dcterms:created>
  <dcterms:modified xsi:type="dcterms:W3CDTF">2012-06-19T07:09:03Z</dcterms:modified>
  <cp:category/>
  <cp:version/>
  <cp:contentType/>
  <cp:contentStatus/>
</cp:coreProperties>
</file>