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7" i="1"/>
  <c r="A38" i="1" s="1"/>
</calcChain>
</file>

<file path=xl/sharedStrings.xml><?xml version="1.0" encoding="utf-8"?>
<sst xmlns="http://schemas.openxmlformats.org/spreadsheetml/2006/main" count="169" uniqueCount="137">
  <si>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</si>
  <si>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</si>
  <si>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</si>
  <si>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</si>
  <si>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</si>
  <si>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</si>
  <si>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</si>
  <si>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</si>
  <si>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</si>
  <si>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</si>
  <si>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</si>
  <si>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</si>
  <si>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</si>
  <si>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</si>
  <si>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</si>
  <si>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</si>
  <si>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</si>
  <si>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</si>
  <si>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</si>
  <si>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</si>
  <si>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</si>
  <si>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</si>
  <si>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</si>
  <si>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</si>
  <si>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</si>
  <si>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</si>
  <si>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</si>
  <si>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</si>
  <si>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</si>
  <si>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</si>
  <si>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</si>
  <si>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</si>
  <si>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</si>
  <si>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</si>
  <si>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</si>
  <si>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</si>
  <si>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</si>
  <si>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</si>
  <si>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</si>
  <si>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</si>
  <si>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</si>
  <si>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</si>
  <si>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</si>
  <si>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</si>
  <si>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</si>
  <si>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</si>
  <si>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</si>
  <si>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</si>
  <si>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</si>
  <si>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</si>
  <si>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</si>
  <si>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</si>
  <si>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</si>
  <si>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</si>
  <si>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</si>
  <si>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</si>
  <si>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</si>
  <si>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</si>
  <si>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</si>
  <si>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</si>
  <si>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</si>
  <si>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</si>
  <si>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</si>
  <si>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Олимпийская д.36 за 2017 год</t>
  </si>
  <si>
    <t>9</t>
  </si>
  <si>
    <t>19</t>
  </si>
  <si>
    <t>28</t>
  </si>
  <si>
    <t>31</t>
  </si>
  <si>
    <t>46</t>
  </si>
  <si>
    <t>53</t>
  </si>
  <si>
    <t>56</t>
  </si>
  <si>
    <t>62</t>
  </si>
  <si>
    <t>74</t>
  </si>
  <si>
    <t>85</t>
  </si>
  <si>
    <t>93</t>
  </si>
  <si>
    <t>106</t>
  </si>
  <si>
    <t>147</t>
  </si>
  <si>
    <t>174</t>
  </si>
  <si>
    <t>190</t>
  </si>
  <si>
    <t>195</t>
  </si>
  <si>
    <t>215а</t>
  </si>
  <si>
    <t>221</t>
  </si>
  <si>
    <t>227</t>
  </si>
  <si>
    <t>230</t>
  </si>
  <si>
    <t>253</t>
  </si>
  <si>
    <t>284</t>
  </si>
  <si>
    <t>313</t>
  </si>
  <si>
    <t>322</t>
  </si>
  <si>
    <t>344</t>
  </si>
  <si>
    <t>353</t>
  </si>
  <si>
    <t>355</t>
  </si>
  <si>
    <t>360</t>
  </si>
  <si>
    <t>409</t>
  </si>
  <si>
    <t>416</t>
  </si>
  <si>
    <t>439</t>
  </si>
  <si>
    <t>441</t>
  </si>
  <si>
    <t>445</t>
  </si>
  <si>
    <t>462</t>
  </si>
  <si>
    <t>467</t>
  </si>
  <si>
    <t>482</t>
  </si>
  <si>
    <t>495</t>
  </si>
  <si>
    <t>504</t>
  </si>
  <si>
    <t>516</t>
  </si>
  <si>
    <t>551</t>
  </si>
  <si>
    <t>561</t>
  </si>
  <si>
    <t>570</t>
  </si>
  <si>
    <t>579</t>
  </si>
  <si>
    <t>596</t>
  </si>
  <si>
    <t>598</t>
  </si>
  <si>
    <t>613</t>
  </si>
  <si>
    <t>616</t>
  </si>
  <si>
    <t>618</t>
  </si>
  <si>
    <t>Сальдо на         01.01.2018</t>
  </si>
  <si>
    <t>3. Ремонт общего имущества, дополнительные доходы</t>
  </si>
  <si>
    <t>4. Ремонт общего имущества, в т.ч.</t>
  </si>
  <si>
    <t>установка ОДПУ во ВРУ</t>
  </si>
  <si>
    <t>ГВС</t>
  </si>
  <si>
    <t>5 подъезд</t>
  </si>
  <si>
    <t>лифт</t>
  </si>
  <si>
    <t>реестр недопоставок за июль 2017г</t>
  </si>
  <si>
    <t>часы</t>
  </si>
  <si>
    <t>ООО "НИКО"</t>
  </si>
  <si>
    <t>9 подъезд</t>
  </si>
  <si>
    <t>реестр недопоставок за октябрь 2017г</t>
  </si>
  <si>
    <t>реестр недопоставок за ноябрь 2017г</t>
  </si>
  <si>
    <t>17 подъезд</t>
  </si>
  <si>
    <t>реестр недопоставок за февраль 2017г</t>
  </si>
  <si>
    <t>реестр недопоставок за май 2017г</t>
  </si>
  <si>
    <t>квартиры, не оснащенные ИПУ ГВС</t>
  </si>
  <si>
    <t>реестр №5 отключений ГВС за июль 2017г.</t>
  </si>
  <si>
    <t>15:15 05.07.2017-00:00 19.07.2017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</si>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</sst>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2" fillId="0" borderId="7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wrapText="1"/>
    </xf>
    <xf numFmtId="17" fontId="0" fillId="0" borderId="10" xfId="0" applyNumberForma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7" fontId="0" fillId="0" borderId="10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7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showRuler="0" zoomScaleNormal="100" workbookViewId="0">
      <selection activeCell="A87" sqref="A87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63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52">
        <v>1980</v>
      </c>
    </row>
    <row r="7" spans="1:6" ht="18" x14ac:dyDescent="0.35">
      <c r="B7" s="2" t="s">
        <v>1</v>
      </c>
      <c r="C7" s="53">
        <v>35108.720000000001</v>
      </c>
    </row>
    <row r="8" spans="1:6" ht="18" x14ac:dyDescent="0.35">
      <c r="B8" s="2"/>
      <c r="C8" s="77"/>
    </row>
    <row r="9" spans="1:6" ht="18" x14ac:dyDescent="0.35">
      <c r="B9" s="2"/>
      <c r="C9" s="77"/>
    </row>
    <row r="10" spans="1:6" ht="18" x14ac:dyDescent="0.35">
      <c r="B10" s="2"/>
      <c r="C10" s="77"/>
    </row>
    <row r="12" spans="1:6" ht="45" customHeight="1" x14ac:dyDescent="0.3">
      <c r="A12" s="74" t="s">
        <v>2</v>
      </c>
      <c r="B12" s="74"/>
      <c r="C12" s="74"/>
      <c r="D12" s="74"/>
      <c r="E12" s="74"/>
      <c r="F12" s="74"/>
    </row>
    <row r="14" spans="1:6" ht="79.5" customHeight="1" x14ac:dyDescent="0.3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s="6" customFormat="1" x14ac:dyDescent="0.3">
      <c r="A16" s="4" t="s">
        <v>9</v>
      </c>
      <c r="B16" s="5" t="s">
        <v>10</v>
      </c>
      <c r="C16" s="56"/>
      <c r="D16" s="56"/>
      <c r="E16" s="56"/>
      <c r="F16" s="56"/>
    </row>
    <row r="17" spans="1:6" s="9" customFormat="1" ht="30.75" customHeight="1" x14ac:dyDescent="0.3">
      <c r="A17" s="51">
        <v>1</v>
      </c>
      <c r="B17" s="8" t="s">
        <v>11</v>
      </c>
      <c r="C17" s="57">
        <v>733379.50000000012</v>
      </c>
      <c r="D17" s="57">
        <v>3892855.0799999982</v>
      </c>
      <c r="E17" s="57">
        <v>3755954.6799999988</v>
      </c>
      <c r="F17" s="57">
        <v>870279.71000000008</v>
      </c>
    </row>
    <row r="18" spans="1:6" x14ac:dyDescent="0.3">
      <c r="A18" s="11">
        <v>2</v>
      </c>
      <c r="B18" s="10" t="s">
        <v>12</v>
      </c>
      <c r="C18" s="57">
        <v>240478.37999999998</v>
      </c>
      <c r="D18" s="57">
        <v>1263913.9199999983</v>
      </c>
      <c r="E18" s="57">
        <v>1215186.1699999992</v>
      </c>
      <c r="F18" s="57">
        <v>289206.11</v>
      </c>
    </row>
    <row r="19" spans="1:6" x14ac:dyDescent="0.3">
      <c r="A19" s="11">
        <v>3</v>
      </c>
      <c r="B19" s="10" t="s">
        <v>13</v>
      </c>
      <c r="C19" s="57">
        <v>469328.59000000008</v>
      </c>
      <c r="D19" s="57">
        <v>2296110.3600000036</v>
      </c>
      <c r="E19" s="57">
        <v>2226919.7000000007</v>
      </c>
      <c r="F19" s="57">
        <v>538519.15</v>
      </c>
    </row>
    <row r="20" spans="1:6" x14ac:dyDescent="0.3">
      <c r="A20" s="11">
        <v>4</v>
      </c>
      <c r="B20" s="10" t="s">
        <v>15</v>
      </c>
      <c r="C20" s="57">
        <v>193843.78999999998</v>
      </c>
      <c r="D20" s="57">
        <v>1011131.1600000001</v>
      </c>
      <c r="E20" s="57">
        <v>979497.64</v>
      </c>
      <c r="F20" s="57">
        <v>225477.28</v>
      </c>
    </row>
    <row r="21" spans="1:6" x14ac:dyDescent="0.3">
      <c r="A21" s="11">
        <v>5</v>
      </c>
      <c r="B21" s="10" t="s">
        <v>16</v>
      </c>
      <c r="C21" s="57">
        <v>141969.75</v>
      </c>
      <c r="D21" s="57">
        <v>810579.58000000019</v>
      </c>
      <c r="E21" s="57">
        <v>706024.86999999988</v>
      </c>
      <c r="F21" s="57">
        <v>246524.45</v>
      </c>
    </row>
    <row r="22" spans="1:6" ht="28.8" x14ac:dyDescent="0.3">
      <c r="A22" s="11">
        <v>6</v>
      </c>
      <c r="B22" s="10" t="s">
        <v>17</v>
      </c>
      <c r="C22" s="57">
        <v>433459.12999999995</v>
      </c>
      <c r="D22" s="57">
        <v>2087625.0899999978</v>
      </c>
      <c r="E22" s="57">
        <v>2041039.429999999</v>
      </c>
      <c r="F22" s="57">
        <v>480044.96000000008</v>
      </c>
    </row>
    <row r="23" spans="1:6" x14ac:dyDescent="0.3">
      <c r="A23" s="11">
        <v>8</v>
      </c>
      <c r="B23" s="10" t="s">
        <v>18</v>
      </c>
      <c r="C23" s="57">
        <v>102690.35</v>
      </c>
      <c r="D23" s="57">
        <v>589826.51999999955</v>
      </c>
      <c r="E23" s="57">
        <v>565824.23999999987</v>
      </c>
      <c r="F23" s="57">
        <v>126692.62</v>
      </c>
    </row>
    <row r="24" spans="1:6" s="14" customFormat="1" ht="28.8" x14ac:dyDescent="0.3">
      <c r="A24" s="12" t="s">
        <v>19</v>
      </c>
      <c r="B24" s="13" t="s">
        <v>20</v>
      </c>
      <c r="C24" s="56"/>
      <c r="D24" s="56"/>
      <c r="E24" s="56"/>
      <c r="F24" s="56"/>
    </row>
    <row r="25" spans="1:6" x14ac:dyDescent="0.3">
      <c r="A25" s="11" t="s">
        <v>21</v>
      </c>
      <c r="B25" s="10" t="s">
        <v>22</v>
      </c>
      <c r="C25" s="57">
        <v>0</v>
      </c>
      <c r="D25" s="57">
        <v>52663.07</v>
      </c>
      <c r="E25" s="57">
        <v>43130.41</v>
      </c>
      <c r="F25" s="57">
        <v>9532.67</v>
      </c>
    </row>
    <row r="26" spans="1:6" ht="29.4" customHeight="1" x14ac:dyDescent="0.3">
      <c r="A26" s="11" t="s">
        <v>23</v>
      </c>
      <c r="B26" s="15" t="s">
        <v>24</v>
      </c>
      <c r="C26" s="57">
        <v>0</v>
      </c>
      <c r="D26" s="57">
        <v>284380.66999999993</v>
      </c>
      <c r="E26" s="57">
        <v>235756.04000000004</v>
      </c>
      <c r="F26" s="57">
        <v>48624.59</v>
      </c>
    </row>
    <row r="29" spans="1:6" ht="21" customHeight="1" x14ac:dyDescent="0.3"/>
    <row r="30" spans="1:6" ht="46.5" customHeight="1" x14ac:dyDescent="0.3">
      <c r="A30" s="74" t="s">
        <v>25</v>
      </c>
      <c r="B30" s="74"/>
      <c r="C30" s="74"/>
      <c r="D30" s="74"/>
      <c r="E30" s="74"/>
      <c r="F30" s="74"/>
    </row>
    <row r="33" spans="1:6" ht="67.5" customHeight="1" x14ac:dyDescent="0.3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3" t="s">
        <v>8</v>
      </c>
    </row>
    <row r="34" spans="1:6" x14ac:dyDescent="0.3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x14ac:dyDescent="0.3">
      <c r="A35" s="3" t="s">
        <v>9</v>
      </c>
      <c r="B35" s="10" t="s">
        <v>26</v>
      </c>
      <c r="C35" s="56"/>
      <c r="D35" s="56"/>
      <c r="E35" s="56"/>
      <c r="F35" s="56"/>
    </row>
    <row r="36" spans="1:6" x14ac:dyDescent="0.3">
      <c r="A36" s="11">
        <v>1</v>
      </c>
      <c r="B36" s="10" t="s">
        <v>27</v>
      </c>
      <c r="C36" s="57">
        <v>25617.420000000002</v>
      </c>
      <c r="D36" s="57">
        <v>0</v>
      </c>
      <c r="E36" s="57">
        <v>17955.490000000002</v>
      </c>
      <c r="F36" s="57">
        <v>7661.9299999999994</v>
      </c>
    </row>
    <row r="37" spans="1:6" x14ac:dyDescent="0.3">
      <c r="A37" s="3">
        <f>A36+1</f>
        <v>2</v>
      </c>
      <c r="B37" s="10" t="s">
        <v>28</v>
      </c>
      <c r="C37" s="57">
        <v>311005.48</v>
      </c>
      <c r="D37" s="57">
        <v>-697.13000000000011</v>
      </c>
      <c r="E37" s="57">
        <v>100109.15000000004</v>
      </c>
      <c r="F37" s="57">
        <v>210199.16</v>
      </c>
    </row>
    <row r="38" spans="1:6" x14ac:dyDescent="0.3">
      <c r="A38" s="3">
        <f>A37+1</f>
        <v>3</v>
      </c>
      <c r="B38" s="10" t="s">
        <v>29</v>
      </c>
      <c r="C38" s="57">
        <v>2680123.77</v>
      </c>
      <c r="D38" s="57">
        <v>10368825.779999999</v>
      </c>
      <c r="E38" s="57">
        <v>10139807.099999998</v>
      </c>
      <c r="F38" s="57">
        <v>2909142.42</v>
      </c>
    </row>
    <row r="39" spans="1:6" x14ac:dyDescent="0.3">
      <c r="A39" s="78"/>
      <c r="B39" s="79"/>
      <c r="C39" s="80"/>
      <c r="D39" s="80"/>
      <c r="E39" s="80"/>
      <c r="F39" s="80"/>
    </row>
    <row r="40" spans="1:6" x14ac:dyDescent="0.3">
      <c r="A40" s="78"/>
      <c r="B40" s="79"/>
      <c r="C40" s="80"/>
      <c r="D40" s="80"/>
      <c r="E40" s="80"/>
      <c r="F40" s="80"/>
    </row>
    <row r="41" spans="1:6" x14ac:dyDescent="0.3">
      <c r="A41" s="78"/>
      <c r="B41" s="79"/>
      <c r="C41" s="80"/>
      <c r="D41" s="80"/>
      <c r="E41" s="80"/>
      <c r="F41" s="80"/>
    </row>
    <row r="42" spans="1:6" x14ac:dyDescent="0.3">
      <c r="A42" s="78"/>
      <c r="B42" s="79"/>
      <c r="C42" s="80"/>
      <c r="D42" s="80"/>
      <c r="E42" s="80"/>
      <c r="F42" s="80"/>
    </row>
    <row r="43" spans="1:6" x14ac:dyDescent="0.3">
      <c r="A43" s="78"/>
      <c r="B43" s="79"/>
      <c r="C43" s="80"/>
      <c r="D43" s="80"/>
      <c r="E43" s="80"/>
      <c r="F43" s="80"/>
    </row>
    <row r="44" spans="1:6" x14ac:dyDescent="0.3">
      <c r="A44" s="78"/>
      <c r="B44" s="79"/>
      <c r="C44" s="80"/>
      <c r="D44" s="80"/>
      <c r="E44" s="80"/>
      <c r="F44" s="80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4" t="s">
        <v>113</v>
      </c>
      <c r="B50" s="74"/>
      <c r="C50" s="74"/>
      <c r="D50" s="74"/>
      <c r="E50" s="74"/>
      <c r="F50" s="74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112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-946985</v>
      </c>
      <c r="D53" s="22">
        <v>845463.33</v>
      </c>
      <c r="E53" s="22">
        <v>66603</v>
      </c>
      <c r="F53" s="22">
        <f>C53+D53-E53</f>
        <v>-168124.67000000004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9" spans="1:6" ht="30" customHeight="1" x14ac:dyDescent="0.3">
      <c r="A59" s="74" t="s">
        <v>114</v>
      </c>
      <c r="B59" s="73"/>
      <c r="C59" s="73"/>
      <c r="D59" s="73"/>
      <c r="E59" s="73"/>
      <c r="F59" s="73"/>
    </row>
    <row r="60" spans="1:6" ht="30" customHeight="1" x14ac:dyDescent="0.3">
      <c r="A60" s="3" t="s">
        <v>30</v>
      </c>
      <c r="B60" s="26" t="s">
        <v>31</v>
      </c>
      <c r="C60" s="27" t="s">
        <v>36</v>
      </c>
      <c r="D60" s="27" t="s">
        <v>37</v>
      </c>
      <c r="E60" s="28" t="s">
        <v>38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115</v>
      </c>
      <c r="C62" s="32"/>
      <c r="D62" s="27"/>
      <c r="E62" s="58">
        <v>66603.199999999997</v>
      </c>
      <c r="F62" s="30"/>
    </row>
    <row r="63" spans="1:6" ht="21" x14ac:dyDescent="0.4">
      <c r="A63" s="34"/>
      <c r="B63" s="35" t="s">
        <v>39</v>
      </c>
      <c r="C63" s="36"/>
      <c r="D63" s="37"/>
      <c r="E63" s="59">
        <f>SUM(E62:E62)</f>
        <v>66603.199999999997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30" customHeight="1" x14ac:dyDescent="0.3">
      <c r="A67" s="74" t="s">
        <v>132</v>
      </c>
      <c r="B67" s="74"/>
      <c r="C67" s="74"/>
      <c r="D67" s="74"/>
      <c r="E67" s="74"/>
      <c r="F67" s="74"/>
    </row>
    <row r="68" spans="1:6" ht="30" customHeight="1" x14ac:dyDescent="0.3">
      <c r="A68" s="3" t="s">
        <v>3</v>
      </c>
      <c r="B68" s="3" t="s">
        <v>40</v>
      </c>
      <c r="C68" s="3" t="s">
        <v>41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42</v>
      </c>
      <c r="C70" s="3">
        <v>1046</v>
      </c>
    </row>
    <row r="71" spans="1:6" x14ac:dyDescent="0.3">
      <c r="A71" s="3" t="s">
        <v>43</v>
      </c>
      <c r="B71" s="10" t="s">
        <v>44</v>
      </c>
      <c r="C71" s="3">
        <v>14</v>
      </c>
    </row>
    <row r="72" spans="1:6" x14ac:dyDescent="0.3">
      <c r="A72" s="3" t="s">
        <v>45</v>
      </c>
      <c r="B72" s="10" t="s">
        <v>46</v>
      </c>
      <c r="C72" s="3">
        <v>934</v>
      </c>
    </row>
    <row r="73" spans="1:6" x14ac:dyDescent="0.3">
      <c r="A73" s="3">
        <v>2</v>
      </c>
      <c r="B73" s="44" t="s">
        <v>47</v>
      </c>
      <c r="C73" s="3">
        <v>91</v>
      </c>
    </row>
    <row r="74" spans="1:6" x14ac:dyDescent="0.3">
      <c r="A74" s="3">
        <v>3</v>
      </c>
      <c r="B74" s="8" t="s">
        <v>48</v>
      </c>
      <c r="C74" s="3">
        <v>7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7" spans="1:6" x14ac:dyDescent="0.3">
      <c r="A77" s="78"/>
      <c r="B77" s="81"/>
      <c r="C77" s="78"/>
    </row>
    <row r="79" spans="1:6" ht="30" customHeight="1" x14ac:dyDescent="0.3">
      <c r="A79" s="74" t="s">
        <v>133</v>
      </c>
      <c r="B79" s="74"/>
      <c r="C79" s="74"/>
      <c r="D79" s="74"/>
      <c r="E79" s="74"/>
      <c r="F79" s="74"/>
    </row>
    <row r="80" spans="1:6" ht="43.2" x14ac:dyDescent="0.3">
      <c r="A80" s="3" t="s">
        <v>30</v>
      </c>
      <c r="B80" s="3" t="s">
        <v>49</v>
      </c>
      <c r="C80" s="3" t="s">
        <v>50</v>
      </c>
      <c r="D80" s="3" t="s">
        <v>51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78"/>
      <c r="B82" s="78"/>
      <c r="C82" s="78"/>
      <c r="D82" s="78"/>
    </row>
    <row r="83" spans="1:6" x14ac:dyDescent="0.3">
      <c r="A83" s="78"/>
      <c r="B83" s="78"/>
      <c r="C83" s="78"/>
      <c r="D83" s="78"/>
    </row>
    <row r="84" spans="1:6" x14ac:dyDescent="0.3">
      <c r="A84" s="43"/>
      <c r="B84" s="43"/>
      <c r="C84" s="43"/>
      <c r="D84" s="43"/>
    </row>
    <row r="85" spans="1:6" x14ac:dyDescent="0.3">
      <c r="A85" s="43"/>
      <c r="B85" s="43"/>
      <c r="C85" s="43"/>
      <c r="D85" s="43"/>
    </row>
    <row r="86" spans="1:6" ht="30" customHeight="1" x14ac:dyDescent="0.3">
      <c r="A86" s="74" t="s">
        <v>134</v>
      </c>
      <c r="B86" s="74"/>
      <c r="C86" s="74"/>
      <c r="D86" s="74"/>
      <c r="E86" s="74"/>
      <c r="F86" s="74"/>
    </row>
    <row r="87" spans="1:6" ht="30" customHeight="1" x14ac:dyDescent="0.3">
      <c r="A87" s="3" t="s">
        <v>30</v>
      </c>
      <c r="B87" s="3" t="s">
        <v>31</v>
      </c>
      <c r="C87" s="3" t="s">
        <v>36</v>
      </c>
      <c r="D87" s="3" t="s">
        <v>37</v>
      </c>
      <c r="E87" s="3" t="s">
        <v>34</v>
      </c>
    </row>
    <row r="88" spans="1:6" x14ac:dyDescent="0.3">
      <c r="A88" s="20">
        <v>1</v>
      </c>
      <c r="B88" s="20">
        <v>2</v>
      </c>
      <c r="C88" s="20">
        <v>3</v>
      </c>
      <c r="D88" s="20">
        <v>4</v>
      </c>
      <c r="E88" s="20">
        <v>5</v>
      </c>
    </row>
    <row r="89" spans="1:6" x14ac:dyDescent="0.3">
      <c r="A89" s="23">
        <v>1</v>
      </c>
      <c r="B89" s="46"/>
      <c r="C89" s="47"/>
      <c r="D89" s="23"/>
      <c r="E89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2:F12"/>
    <mergeCell ref="A30:F30"/>
    <mergeCell ref="A50:F50"/>
    <mergeCell ref="A59:F59"/>
    <mergeCell ref="A67:F67"/>
    <mergeCell ref="A79:F79"/>
    <mergeCell ref="A86:F86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A13" sqref="A13"/>
    </sheetView>
  </sheetViews>
  <sheetFormatPr defaultRowHeight="14.4" x14ac:dyDescent="0.3"/>
  <cols>
    <col min="2" max="2" width="13.21875" customWidth="1"/>
    <col min="4" max="4" width="20.109375" customWidth="1"/>
    <col min="5" max="5" width="19.88671875" customWidth="1"/>
    <col min="6" max="6" width="13.77734375" customWidth="1"/>
    <col min="9" max="9" width="22.8867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8" x14ac:dyDescent="0.3">
      <c r="A2" s="74" t="s">
        <v>135</v>
      </c>
      <c r="B2" s="74"/>
      <c r="C2" s="74"/>
      <c r="D2" s="74"/>
      <c r="E2" s="74"/>
      <c r="F2" s="74"/>
      <c r="G2" s="74"/>
      <c r="H2" s="74"/>
      <c r="I2" s="74"/>
    </row>
    <row r="3" spans="1:9" ht="87" customHeight="1" x14ac:dyDescent="0.3">
      <c r="A3" s="3" t="s">
        <v>52</v>
      </c>
      <c r="B3" s="3" t="s">
        <v>53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</row>
    <row r="4" spans="1:9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</row>
    <row r="5" spans="1:9" ht="28.8" x14ac:dyDescent="0.3">
      <c r="A5" s="27">
        <v>1</v>
      </c>
      <c r="B5" s="60" t="s">
        <v>117</v>
      </c>
      <c r="C5" s="33" t="s">
        <v>118</v>
      </c>
      <c r="D5" s="33" t="s">
        <v>119</v>
      </c>
      <c r="E5" s="61">
        <v>42917</v>
      </c>
      <c r="F5" s="48">
        <v>24</v>
      </c>
      <c r="G5" s="33" t="s">
        <v>120</v>
      </c>
      <c r="H5" s="27">
        <v>100</v>
      </c>
      <c r="I5" s="33" t="s">
        <v>121</v>
      </c>
    </row>
    <row r="6" spans="1:9" ht="28.8" x14ac:dyDescent="0.3">
      <c r="A6" s="27">
        <v>2</v>
      </c>
      <c r="B6" s="60" t="s">
        <v>122</v>
      </c>
      <c r="C6" s="33" t="s">
        <v>118</v>
      </c>
      <c r="D6" s="33" t="s">
        <v>123</v>
      </c>
      <c r="E6" s="61">
        <v>43009</v>
      </c>
      <c r="F6" s="48">
        <v>24</v>
      </c>
      <c r="G6" s="33" t="s">
        <v>120</v>
      </c>
      <c r="H6" s="27">
        <v>100</v>
      </c>
      <c r="I6" s="33" t="s">
        <v>121</v>
      </c>
    </row>
    <row r="7" spans="1:9" ht="28.8" x14ac:dyDescent="0.3">
      <c r="A7" s="27">
        <v>3</v>
      </c>
      <c r="B7" s="60" t="s">
        <v>122</v>
      </c>
      <c r="C7" s="33" t="s">
        <v>118</v>
      </c>
      <c r="D7" s="33" t="s">
        <v>124</v>
      </c>
      <c r="E7" s="61">
        <v>43040</v>
      </c>
      <c r="F7" s="48">
        <v>24</v>
      </c>
      <c r="G7" s="33" t="s">
        <v>120</v>
      </c>
      <c r="H7" s="27">
        <v>100</v>
      </c>
      <c r="I7" s="33" t="s">
        <v>121</v>
      </c>
    </row>
    <row r="8" spans="1:9" ht="28.8" x14ac:dyDescent="0.3">
      <c r="A8" s="49">
        <v>4</v>
      </c>
      <c r="B8" s="33" t="s">
        <v>125</v>
      </c>
      <c r="C8" s="33" t="s">
        <v>118</v>
      </c>
      <c r="D8" s="33" t="s">
        <v>126</v>
      </c>
      <c r="E8" s="61">
        <v>42767</v>
      </c>
      <c r="F8" s="27">
        <v>72</v>
      </c>
      <c r="G8" s="33" t="s">
        <v>120</v>
      </c>
      <c r="H8" s="27">
        <v>100</v>
      </c>
      <c r="I8" s="33" t="s">
        <v>121</v>
      </c>
    </row>
    <row r="9" spans="1:9" ht="28.8" x14ac:dyDescent="0.3">
      <c r="A9" s="64">
        <v>5</v>
      </c>
      <c r="B9" s="65" t="s">
        <v>125</v>
      </c>
      <c r="C9" s="65" t="s">
        <v>118</v>
      </c>
      <c r="D9" s="62" t="s">
        <v>127</v>
      </c>
      <c r="E9" s="63">
        <v>42856</v>
      </c>
      <c r="F9" s="64">
        <v>24</v>
      </c>
      <c r="G9" s="65" t="s">
        <v>120</v>
      </c>
      <c r="H9" s="64">
        <v>100</v>
      </c>
      <c r="I9" s="65" t="s">
        <v>121</v>
      </c>
    </row>
    <row r="10" spans="1:9" ht="43.2" x14ac:dyDescent="0.3">
      <c r="A10" s="64">
        <v>6</v>
      </c>
      <c r="B10" s="68" t="s">
        <v>128</v>
      </c>
      <c r="C10" s="65" t="s">
        <v>116</v>
      </c>
      <c r="D10" s="68" t="s">
        <v>129</v>
      </c>
      <c r="E10" s="69" t="s">
        <v>130</v>
      </c>
      <c r="F10" s="64">
        <v>321</v>
      </c>
      <c r="G10" s="65" t="s">
        <v>120</v>
      </c>
      <c r="H10" s="64">
        <v>100</v>
      </c>
      <c r="I10" s="65" t="s">
        <v>131</v>
      </c>
    </row>
    <row r="11" spans="1:9" x14ac:dyDescent="0.3">
      <c r="A11" s="67"/>
      <c r="B11" s="70"/>
      <c r="C11" s="66"/>
      <c r="D11" s="70"/>
      <c r="E11" s="71"/>
      <c r="F11" s="67"/>
      <c r="G11" s="66"/>
      <c r="H11" s="67"/>
      <c r="I11" s="66"/>
    </row>
    <row r="12" spans="1:9" ht="18" x14ac:dyDescent="0.3">
      <c r="A12" s="74" t="s">
        <v>136</v>
      </c>
      <c r="B12" s="72"/>
      <c r="C12" s="72"/>
      <c r="D12" s="72"/>
      <c r="E12" s="72"/>
      <c r="F12" s="72"/>
      <c r="G12" s="72"/>
      <c r="H12" s="72"/>
      <c r="I12" s="72"/>
    </row>
    <row r="13" spans="1:9" ht="28.8" x14ac:dyDescent="0.3">
      <c r="A13" s="3" t="s">
        <v>52</v>
      </c>
      <c r="B13" s="3" t="s">
        <v>61</v>
      </c>
      <c r="C13" s="3" t="s">
        <v>62</v>
      </c>
      <c r="D13" s="1"/>
      <c r="E13" s="1"/>
      <c r="F13" s="1"/>
      <c r="G13" s="1"/>
      <c r="H13" s="1"/>
      <c r="I13" s="1"/>
    </row>
    <row r="14" spans="1:9" x14ac:dyDescent="0.3">
      <c r="A14" s="54">
        <v>1</v>
      </c>
      <c r="B14" s="54">
        <v>2</v>
      </c>
      <c r="C14" s="54">
        <v>3</v>
      </c>
      <c r="D14" s="50"/>
      <c r="E14" s="50"/>
      <c r="F14" s="50"/>
      <c r="G14" s="50"/>
      <c r="H14" s="50"/>
      <c r="I14" s="50"/>
    </row>
    <row r="15" spans="1:9" x14ac:dyDescent="0.3">
      <c r="A15" s="55">
        <v>2</v>
      </c>
      <c r="B15" s="55" t="s">
        <v>64</v>
      </c>
      <c r="C15" s="55">
        <v>190717.24999999997</v>
      </c>
      <c r="D15" s="1"/>
      <c r="E15" s="1"/>
      <c r="F15" s="1"/>
      <c r="G15" s="1"/>
      <c r="H15" s="1"/>
      <c r="I15" s="1"/>
    </row>
    <row r="16" spans="1:9" x14ac:dyDescent="0.3">
      <c r="A16" s="55">
        <v>3</v>
      </c>
      <c r="B16" s="55" t="s">
        <v>65</v>
      </c>
      <c r="C16" s="55">
        <v>54426.45</v>
      </c>
      <c r="D16" s="1"/>
      <c r="E16" s="1"/>
      <c r="F16" s="1"/>
      <c r="G16" s="1"/>
      <c r="H16" s="1"/>
      <c r="I16" s="1"/>
    </row>
    <row r="17" spans="1:9" x14ac:dyDescent="0.3">
      <c r="A17" s="55">
        <v>4</v>
      </c>
      <c r="B17" s="55" t="s">
        <v>66</v>
      </c>
      <c r="C17" s="55">
        <v>38315.82</v>
      </c>
      <c r="D17" s="1"/>
      <c r="E17" s="1"/>
      <c r="F17" s="1"/>
      <c r="G17" s="1"/>
      <c r="H17" s="1"/>
      <c r="I17" s="1"/>
    </row>
    <row r="18" spans="1:9" x14ac:dyDescent="0.3">
      <c r="A18" s="55">
        <v>5</v>
      </c>
      <c r="B18" s="55" t="s">
        <v>67</v>
      </c>
      <c r="C18" s="55">
        <v>28582.550000000003</v>
      </c>
      <c r="D18" s="1"/>
      <c r="E18" s="1"/>
      <c r="F18" s="1"/>
      <c r="G18" s="1"/>
      <c r="H18" s="1"/>
      <c r="I18" s="1"/>
    </row>
    <row r="19" spans="1:9" x14ac:dyDescent="0.3">
      <c r="A19" s="55">
        <v>6</v>
      </c>
      <c r="B19" s="55" t="s">
        <v>68</v>
      </c>
      <c r="C19" s="55">
        <v>24403.35</v>
      </c>
      <c r="D19" s="1"/>
      <c r="E19" s="1"/>
      <c r="F19" s="1"/>
      <c r="G19" s="1"/>
      <c r="H19" s="1"/>
      <c r="I19" s="1"/>
    </row>
    <row r="20" spans="1:9" x14ac:dyDescent="0.3">
      <c r="A20" s="55">
        <v>7</v>
      </c>
      <c r="B20" s="55" t="s">
        <v>69</v>
      </c>
      <c r="C20" s="55">
        <v>101762.62999999999</v>
      </c>
      <c r="D20" s="1"/>
      <c r="E20" s="1"/>
      <c r="F20" s="1"/>
      <c r="G20" s="1"/>
      <c r="H20" s="1"/>
      <c r="I20" s="1"/>
    </row>
    <row r="21" spans="1:9" x14ac:dyDescent="0.3">
      <c r="A21" s="55">
        <v>8</v>
      </c>
      <c r="B21" s="55" t="s">
        <v>70</v>
      </c>
      <c r="C21" s="55">
        <v>18729.080000000002</v>
      </c>
      <c r="D21" s="1"/>
      <c r="E21" s="1"/>
      <c r="F21" s="1"/>
      <c r="G21" s="1"/>
      <c r="H21" s="1"/>
      <c r="I21" s="1"/>
    </row>
    <row r="22" spans="1:9" x14ac:dyDescent="0.3">
      <c r="A22" s="55">
        <v>9</v>
      </c>
      <c r="B22" s="55" t="s">
        <v>71</v>
      </c>
      <c r="C22" s="55">
        <v>37334.74</v>
      </c>
      <c r="D22" s="1"/>
      <c r="E22" s="1"/>
      <c r="F22" s="1"/>
      <c r="G22" s="1"/>
      <c r="H22" s="1"/>
      <c r="I22" s="1"/>
    </row>
    <row r="23" spans="1:9" x14ac:dyDescent="0.3">
      <c r="A23" s="55">
        <v>10</v>
      </c>
      <c r="B23" s="55" t="s">
        <v>72</v>
      </c>
      <c r="C23" s="55">
        <v>21934.9</v>
      </c>
      <c r="D23" s="1"/>
      <c r="E23" s="1"/>
      <c r="F23" s="1"/>
      <c r="G23" s="1"/>
      <c r="H23" s="1"/>
      <c r="I23" s="1"/>
    </row>
    <row r="24" spans="1:9" x14ac:dyDescent="0.3">
      <c r="A24" s="55">
        <v>11</v>
      </c>
      <c r="B24" s="55" t="s">
        <v>73</v>
      </c>
      <c r="C24" s="55">
        <v>39162.240000000005</v>
      </c>
      <c r="D24" s="1"/>
      <c r="E24" s="1"/>
      <c r="F24" s="1"/>
      <c r="G24" s="1"/>
      <c r="H24" s="1"/>
      <c r="I24" s="1"/>
    </row>
    <row r="25" spans="1:9" x14ac:dyDescent="0.3">
      <c r="A25" s="55">
        <v>12</v>
      </c>
      <c r="B25" s="55" t="s">
        <v>74</v>
      </c>
      <c r="C25" s="55">
        <v>166709.24000000002</v>
      </c>
      <c r="D25" s="1"/>
      <c r="E25" s="1"/>
      <c r="F25" s="1"/>
      <c r="G25" s="1"/>
      <c r="H25" s="1"/>
      <c r="I25" s="1"/>
    </row>
    <row r="26" spans="1:9" x14ac:dyDescent="0.3">
      <c r="A26" s="55">
        <v>13</v>
      </c>
      <c r="B26" s="55" t="s">
        <v>75</v>
      </c>
      <c r="C26" s="55">
        <v>18549.419999999998</v>
      </c>
      <c r="D26" s="1"/>
      <c r="E26" s="1"/>
      <c r="F26" s="1"/>
      <c r="G26" s="1"/>
      <c r="H26" s="1"/>
      <c r="I26" s="1"/>
    </row>
    <row r="27" spans="1:9" x14ac:dyDescent="0.3">
      <c r="A27" s="55">
        <v>14</v>
      </c>
      <c r="B27" s="55" t="s">
        <v>76</v>
      </c>
      <c r="C27" s="55">
        <v>267280.43</v>
      </c>
      <c r="D27" s="1"/>
      <c r="E27" s="1"/>
      <c r="F27" s="1"/>
      <c r="G27" s="1"/>
      <c r="H27" s="1"/>
      <c r="I27" s="1"/>
    </row>
    <row r="28" spans="1:9" x14ac:dyDescent="0.3">
      <c r="A28" s="55">
        <v>15</v>
      </c>
      <c r="B28" s="55" t="s">
        <v>77</v>
      </c>
      <c r="C28" s="55">
        <v>106078.3</v>
      </c>
      <c r="D28" s="1"/>
      <c r="E28" s="1"/>
      <c r="F28" s="1"/>
      <c r="G28" s="1"/>
      <c r="H28" s="1"/>
      <c r="I28" s="1"/>
    </row>
    <row r="29" spans="1:9" x14ac:dyDescent="0.3">
      <c r="A29" s="55">
        <v>16</v>
      </c>
      <c r="B29" s="55" t="s">
        <v>78</v>
      </c>
      <c r="C29" s="55">
        <v>66335.790000000008</v>
      </c>
      <c r="D29" s="1"/>
      <c r="E29" s="1"/>
      <c r="F29" s="1"/>
      <c r="G29" s="1"/>
      <c r="H29" s="1"/>
      <c r="I29" s="1"/>
    </row>
    <row r="30" spans="1:9" x14ac:dyDescent="0.3">
      <c r="A30" s="55">
        <v>17</v>
      </c>
      <c r="B30" s="55" t="s">
        <v>79</v>
      </c>
      <c r="C30" s="55">
        <v>48828.240000000005</v>
      </c>
      <c r="D30" s="1"/>
      <c r="E30" s="1"/>
      <c r="F30" s="1"/>
      <c r="G30" s="1"/>
      <c r="H30" s="1"/>
      <c r="I30" s="1"/>
    </row>
    <row r="31" spans="1:9" x14ac:dyDescent="0.3">
      <c r="A31" s="55">
        <v>18</v>
      </c>
      <c r="B31" s="55" t="s">
        <v>80</v>
      </c>
      <c r="C31" s="55">
        <v>324069.77999999997</v>
      </c>
      <c r="D31" s="1"/>
      <c r="E31" s="1"/>
      <c r="F31" s="1"/>
      <c r="G31" s="1"/>
      <c r="H31" s="1"/>
      <c r="I31" s="1"/>
    </row>
    <row r="32" spans="1:9" x14ac:dyDescent="0.3">
      <c r="A32" s="55">
        <v>19</v>
      </c>
      <c r="B32" s="55" t="s">
        <v>81</v>
      </c>
      <c r="C32" s="55">
        <v>24244.799999999999</v>
      </c>
      <c r="D32" s="1"/>
      <c r="E32" s="1"/>
      <c r="F32" s="1"/>
      <c r="G32" s="1"/>
      <c r="H32" s="1"/>
      <c r="I32" s="1"/>
    </row>
    <row r="33" spans="1:9" x14ac:dyDescent="0.3">
      <c r="A33" s="55">
        <v>20</v>
      </c>
      <c r="B33" s="55" t="s">
        <v>82</v>
      </c>
      <c r="C33" s="55">
        <v>54914.02</v>
      </c>
      <c r="D33" s="1"/>
      <c r="E33" s="1"/>
      <c r="F33" s="1"/>
      <c r="G33" s="1"/>
      <c r="H33" s="1"/>
      <c r="I33" s="1"/>
    </row>
    <row r="34" spans="1:9" x14ac:dyDescent="0.3">
      <c r="A34" s="55">
        <v>21</v>
      </c>
      <c r="B34" s="55" t="s">
        <v>83</v>
      </c>
      <c r="C34" s="55">
        <v>22201.67</v>
      </c>
      <c r="D34" s="1"/>
      <c r="E34" s="1"/>
      <c r="F34" s="1"/>
      <c r="G34" s="1"/>
      <c r="H34" s="1"/>
      <c r="I34" s="1"/>
    </row>
    <row r="35" spans="1:9" x14ac:dyDescent="0.3">
      <c r="A35" s="55">
        <v>22</v>
      </c>
      <c r="B35" s="55" t="s">
        <v>84</v>
      </c>
      <c r="C35" s="55">
        <v>27075.040000000001</v>
      </c>
    </row>
    <row r="36" spans="1:9" x14ac:dyDescent="0.3">
      <c r="A36" s="55">
        <v>23</v>
      </c>
      <c r="B36" s="55" t="s">
        <v>85</v>
      </c>
      <c r="C36" s="55">
        <v>25169.01</v>
      </c>
    </row>
    <row r="37" spans="1:9" x14ac:dyDescent="0.3">
      <c r="A37" s="55">
        <v>24</v>
      </c>
      <c r="B37" s="55" t="s">
        <v>86</v>
      </c>
      <c r="C37" s="55">
        <v>37537.449999999997</v>
      </c>
    </row>
    <row r="38" spans="1:9" x14ac:dyDescent="0.3">
      <c r="A38" s="55">
        <v>25</v>
      </c>
      <c r="B38" s="55" t="s">
        <v>87</v>
      </c>
      <c r="C38" s="55">
        <v>17109.150000000001</v>
      </c>
    </row>
    <row r="39" spans="1:9" x14ac:dyDescent="0.3">
      <c r="A39" s="55">
        <v>26</v>
      </c>
      <c r="B39" s="55" t="s">
        <v>88</v>
      </c>
      <c r="C39" s="55">
        <v>46412.54</v>
      </c>
    </row>
    <row r="40" spans="1:9" x14ac:dyDescent="0.3">
      <c r="A40" s="55">
        <v>27</v>
      </c>
      <c r="B40" s="55" t="s">
        <v>89</v>
      </c>
      <c r="C40" s="55">
        <v>98305.78</v>
      </c>
    </row>
    <row r="41" spans="1:9" x14ac:dyDescent="0.3">
      <c r="A41" s="55">
        <v>28</v>
      </c>
      <c r="B41" s="55" t="s">
        <v>90</v>
      </c>
      <c r="C41" s="55">
        <v>36803.159999999996</v>
      </c>
    </row>
    <row r="42" spans="1:9" x14ac:dyDescent="0.3">
      <c r="A42" s="55">
        <v>29</v>
      </c>
      <c r="B42" s="55" t="s">
        <v>91</v>
      </c>
      <c r="C42" s="55">
        <v>63417.979999999996</v>
      </c>
    </row>
    <row r="43" spans="1:9" x14ac:dyDescent="0.3">
      <c r="A43" s="55">
        <v>30</v>
      </c>
      <c r="B43" s="55" t="s">
        <v>92</v>
      </c>
      <c r="C43" s="55">
        <v>120219.34</v>
      </c>
    </row>
    <row r="44" spans="1:9" x14ac:dyDescent="0.3">
      <c r="A44" s="55">
        <v>31</v>
      </c>
      <c r="B44" s="55" t="s">
        <v>93</v>
      </c>
      <c r="C44" s="55">
        <v>31582.440000000002</v>
      </c>
    </row>
    <row r="45" spans="1:9" x14ac:dyDescent="0.3">
      <c r="A45" s="55">
        <v>32</v>
      </c>
      <c r="B45" s="55" t="s">
        <v>94</v>
      </c>
      <c r="C45" s="55">
        <v>19054.490000000002</v>
      </c>
    </row>
    <row r="46" spans="1:9" x14ac:dyDescent="0.3">
      <c r="A46" s="55">
        <v>33</v>
      </c>
      <c r="B46" s="55" t="s">
        <v>95</v>
      </c>
      <c r="C46" s="55">
        <v>20181.16</v>
      </c>
    </row>
    <row r="47" spans="1:9" x14ac:dyDescent="0.3">
      <c r="A47" s="55">
        <v>34</v>
      </c>
      <c r="B47" s="55" t="s">
        <v>96</v>
      </c>
      <c r="C47" s="55">
        <v>148167.49</v>
      </c>
    </row>
    <row r="48" spans="1:9" x14ac:dyDescent="0.3">
      <c r="A48" s="55">
        <v>35</v>
      </c>
      <c r="B48" s="55" t="s">
        <v>97</v>
      </c>
      <c r="C48" s="55">
        <v>118890.28000000001</v>
      </c>
    </row>
    <row r="49" spans="1:3" x14ac:dyDescent="0.3">
      <c r="A49" s="55">
        <v>36</v>
      </c>
      <c r="B49" s="55" t="s">
        <v>98</v>
      </c>
      <c r="C49" s="55">
        <v>28942.94</v>
      </c>
    </row>
    <row r="50" spans="1:3" x14ac:dyDescent="0.3">
      <c r="A50" s="55">
        <v>37</v>
      </c>
      <c r="B50" s="55" t="s">
        <v>99</v>
      </c>
      <c r="C50" s="55">
        <v>48247.42</v>
      </c>
    </row>
    <row r="51" spans="1:3" x14ac:dyDescent="0.3">
      <c r="A51" s="55">
        <v>38</v>
      </c>
      <c r="B51" s="55" t="s">
        <v>100</v>
      </c>
      <c r="C51" s="55">
        <v>23534.690000000002</v>
      </c>
    </row>
    <row r="52" spans="1:3" x14ac:dyDescent="0.3">
      <c r="A52" s="55">
        <v>39</v>
      </c>
      <c r="B52" s="55" t="s">
        <v>101</v>
      </c>
      <c r="C52" s="55">
        <v>48434.929999999993</v>
      </c>
    </row>
    <row r="53" spans="1:3" x14ac:dyDescent="0.3">
      <c r="A53" s="55">
        <v>40</v>
      </c>
      <c r="B53" s="55" t="s">
        <v>102</v>
      </c>
      <c r="C53" s="55">
        <v>23908.079999999998</v>
      </c>
    </row>
    <row r="54" spans="1:3" x14ac:dyDescent="0.3">
      <c r="A54" s="55">
        <v>41</v>
      </c>
      <c r="B54" s="55" t="s">
        <v>103</v>
      </c>
      <c r="C54" s="55">
        <v>78523.16</v>
      </c>
    </row>
    <row r="55" spans="1:3" x14ac:dyDescent="0.3">
      <c r="A55" s="55">
        <v>42</v>
      </c>
      <c r="B55" s="55" t="s">
        <v>104</v>
      </c>
      <c r="C55" s="55">
        <v>53826.930000000008</v>
      </c>
    </row>
    <row r="56" spans="1:3" x14ac:dyDescent="0.3">
      <c r="A56" s="55">
        <v>43</v>
      </c>
      <c r="B56" s="55" t="s">
        <v>105</v>
      </c>
      <c r="C56" s="55">
        <v>24686.77</v>
      </c>
    </row>
    <row r="57" spans="1:3" x14ac:dyDescent="0.3">
      <c r="A57" s="55">
        <v>44</v>
      </c>
      <c r="B57" s="55" t="s">
        <v>106</v>
      </c>
      <c r="C57" s="55">
        <v>39191.460000000006</v>
      </c>
    </row>
    <row r="58" spans="1:3" x14ac:dyDescent="0.3">
      <c r="A58" s="55">
        <v>45</v>
      </c>
      <c r="B58" s="55" t="s">
        <v>107</v>
      </c>
      <c r="C58" s="55">
        <v>18199.560000000001</v>
      </c>
    </row>
    <row r="59" spans="1:3" x14ac:dyDescent="0.3">
      <c r="A59" s="55">
        <v>46</v>
      </c>
      <c r="B59" s="55" t="s">
        <v>108</v>
      </c>
      <c r="C59" s="55">
        <v>42389.53</v>
      </c>
    </row>
    <row r="60" spans="1:3" x14ac:dyDescent="0.3">
      <c r="A60" s="55">
        <v>47</v>
      </c>
      <c r="B60" s="55" t="s">
        <v>109</v>
      </c>
      <c r="C60" s="55">
        <v>101992.17</v>
      </c>
    </row>
    <row r="61" spans="1:3" x14ac:dyDescent="0.3">
      <c r="A61" s="55">
        <v>48</v>
      </c>
      <c r="B61" s="55" t="s">
        <v>110</v>
      </c>
      <c r="C61" s="55">
        <v>80793.91</v>
      </c>
    </row>
    <row r="62" spans="1:3" x14ac:dyDescent="0.3">
      <c r="A62" s="55">
        <v>49</v>
      </c>
      <c r="B62" s="55" t="s">
        <v>111</v>
      </c>
      <c r="C62" s="55">
        <v>39791.619999999995</v>
      </c>
    </row>
  </sheetData>
  <mergeCells count="2">
    <mergeCell ref="A2:I2"/>
    <mergeCell ref="A12:I12"/>
  </mergeCells>
  <pageMargins left="0.70866141732283472" right="0.11811023622047245" top="0.74803149606299213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2018-03-21T14:03:03Z</cp:lastPrinted>
  <dcterms:created xsi:type="dcterms:W3CDTF">2018-01-26T08:16:56Z</dcterms:created>
  <dcterms:modified xsi:type="dcterms:W3CDTF">2018-03-21T14:03:07Z</dcterms:modified>
</cp:coreProperties>
</file>