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tabRatio="40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<sst xmlns="http://schemas.openxmlformats.org/spreadsheetml/2006/main" count="57" uniqueCount="52">
  <si>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Адрес</t>
  </si>
  <si>
    <t>в рублях</t>
  </si>
  <si>
    <t>№п/п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</si>
  <si>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</si>
  <si>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</si>
  <si>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</si>
  <si>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</si>
  <si>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</si>
  <si>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</si>
  <si>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</si>
  <si>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</si>
  <si>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</si>
  <si>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</si>
  <si>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</si>
  <si>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Дополнительные доходы</t>
  </si>
  <si>
    <t>К распределению 1/2 доп. Доходов</t>
  </si>
  <si>
    <t>содержание и аварийный ремонт дома, обслуживание лифтов и вывоз мусора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</si>
  <si>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</si>
  <si>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</si>
  <si>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</si>
  <si>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</si>
  <si>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</si>
  <si>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Главный экономист</t>
  </si>
  <si>
    <t>Моргунова А.К.</t>
  </si>
  <si>
    <t>перерасход-,экономия+,  руб.</t>
  </si>
  <si>
    <t>Широтная, 111</t>
  </si>
  <si>
    <t>№ п/п</t>
  </si>
  <si>
    <t>стоимость, 
руб.</t>
  </si>
  <si>
    <t>план</t>
  </si>
  <si>
    <t>ПТО</t>
  </si>
  <si>
    <t xml:space="preserve">Отчет с июня 2010 год по май 2011 года  </t>
  </si>
  <si>
    <t>"____"___________2011г.</t>
  </si>
  <si>
    <t>3.</t>
  </si>
  <si>
    <t>Отчет о подготовке к сезонной эксплуатации в зимний период 2010-2011 годов.</t>
  </si>
  <si>
    <t>Общая стоимость затрат,руб.</t>
  </si>
  <si>
    <t>Виды ремонтных работ, в т.ч.:</t>
  </si>
  <si>
    <t>внутридомовые сети</t>
  </si>
  <si>
    <t>тепловые узлы, шт</t>
  </si>
  <si>
    <t>промывка системы</t>
  </si>
  <si>
    <t>межпанель.швы, тыс.м.</t>
  </si>
  <si>
    <t>водоподогреватели, шт</t>
  </si>
  <si>
    <t>конструкт.эл-ты</t>
  </si>
  <si>
    <t>Канализация</t>
  </si>
  <si>
    <t>Смена труб п/эт д.100</t>
  </si>
  <si>
    <t>м</t>
  </si>
  <si>
    <t xml:space="preserve">Смена труб д.32 </t>
  </si>
  <si>
    <t>ХВС</t>
  </si>
  <si>
    <t>Конструктивные элементы</t>
  </si>
  <si>
    <t>Остекление</t>
  </si>
  <si>
    <t>м2</t>
  </si>
  <si>
    <t>Ремонт межпанельных швов</t>
  </si>
  <si>
    <t>итого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</si>
</sst>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J8" sqref="J7:J8"/>
    </sheetView>
  </sheetViews>
  <sheetFormatPr defaultColWidth="9.00390625" defaultRowHeight="12.75"/>
  <cols>
    <col min="1" max="1" width="4.625" style="5" customWidth="1"/>
    <col min="2" max="2" width="5.625" style="5" customWidth="1"/>
    <col min="3" max="3" width="27.75390625" style="5" customWidth="1"/>
    <col min="4" max="4" width="10.125" style="5" customWidth="1"/>
    <col min="5" max="5" width="9.25390625" style="5" customWidth="1"/>
    <col min="6" max="6" width="8.625" style="5" customWidth="1"/>
    <col min="7" max="7" width="7.875" style="5" customWidth="1"/>
    <col min="8" max="10" width="9.125" style="5" customWidth="1"/>
    <col min="11" max="11" width="18.75390625" style="5" customWidth="1"/>
    <col min="12" max="16384" width="9.125" style="5" customWidth="1"/>
  </cols>
  <sheetData>
    <row r="1" ht="12.75">
      <c r="E1" s="5" t="s">
        <v>4</v>
      </c>
    </row>
    <row r="2" ht="12.75">
      <c r="E2" s="5" t="s">
        <v>5</v>
      </c>
    </row>
    <row r="3" ht="18.75" customHeight="1">
      <c r="E3" s="5" t="s">
        <v>6</v>
      </c>
    </row>
    <row r="4" ht="23.25" customHeight="1">
      <c r="E4" t="s">
        <v>31</v>
      </c>
    </row>
    <row r="6" ht="12.75">
      <c r="A6" t="s">
        <v>30</v>
      </c>
    </row>
    <row r="7" spans="1:4" ht="12.75">
      <c r="A7" s="5" t="s">
        <v>0</v>
      </c>
      <c r="D7" s="52" t="s">
        <v>25</v>
      </c>
    </row>
    <row r="8" spans="1:4" ht="12.75">
      <c r="A8" s="5" t="s">
        <v>7</v>
      </c>
      <c r="D8" s="5">
        <v>4270.4</v>
      </c>
    </row>
    <row r="10" spans="1:6" ht="12.75">
      <c r="A10" s="5" t="s">
        <v>8</v>
      </c>
      <c r="B10" s="5" t="s">
        <v>9</v>
      </c>
      <c r="F10" t="s">
        <v>1</v>
      </c>
    </row>
    <row r="11" spans="2:8" s="7" customFormat="1" ht="81" customHeight="1">
      <c r="B11" s="6" t="s">
        <v>2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 t="s">
        <v>15</v>
      </c>
    </row>
    <row r="12" spans="2:8" s="7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40" customFormat="1" ht="49.5" customHeight="1">
      <c r="B13" s="10">
        <v>1</v>
      </c>
      <c r="C13" s="6" t="s">
        <v>16</v>
      </c>
      <c r="D13" s="13">
        <v>626471</v>
      </c>
      <c r="E13" s="13">
        <v>690891</v>
      </c>
      <c r="F13" s="13">
        <f>E13</f>
        <v>690891</v>
      </c>
      <c r="G13" s="10">
        <v>11520</v>
      </c>
      <c r="H13" s="8">
        <f>G13/2</f>
        <v>5760</v>
      </c>
    </row>
    <row r="14" ht="12.75">
      <c r="F14" s="9"/>
    </row>
    <row r="15" spans="1:2" ht="12.75">
      <c r="A15" s="5" t="s">
        <v>17</v>
      </c>
      <c r="B15" s="5" t="s">
        <v>18</v>
      </c>
    </row>
    <row r="16" spans="2:14" s="40" customFormat="1" ht="51">
      <c r="B16" s="41" t="s">
        <v>26</v>
      </c>
      <c r="C16" s="41" t="s">
        <v>20</v>
      </c>
      <c r="D16" s="41" t="s">
        <v>19</v>
      </c>
      <c r="E16" s="41" t="s">
        <v>21</v>
      </c>
      <c r="F16" s="1" t="s">
        <v>27</v>
      </c>
      <c r="G16" s="42" t="s">
        <v>28</v>
      </c>
      <c r="H16" s="6" t="s">
        <v>24</v>
      </c>
      <c r="K16" s="26"/>
      <c r="L16" s="26"/>
      <c r="M16" s="26"/>
      <c r="N16" s="26"/>
    </row>
    <row r="17" spans="2:17" ht="12.75">
      <c r="B17" s="4"/>
      <c r="C17" s="36" t="s">
        <v>42</v>
      </c>
      <c r="D17" s="4"/>
      <c r="E17" s="4"/>
      <c r="F17" s="4"/>
      <c r="G17" s="4">
        <v>0.5</v>
      </c>
      <c r="H17" s="10"/>
      <c r="J17"/>
      <c r="K17"/>
      <c r="L17"/>
      <c r="M17"/>
      <c r="N17"/>
      <c r="Q17"/>
    </row>
    <row r="18" spans="2:9" s="11" customFormat="1" ht="15" customHeight="1">
      <c r="B18" s="4">
        <v>1</v>
      </c>
      <c r="C18" s="3" t="s">
        <v>43</v>
      </c>
      <c r="D18" s="2" t="s">
        <v>44</v>
      </c>
      <c r="E18" s="4">
        <v>4</v>
      </c>
      <c r="F18" s="4">
        <v>3326.92</v>
      </c>
      <c r="G18" s="4"/>
      <c r="H18" s="4"/>
      <c r="I18"/>
    </row>
    <row r="19" spans="2:9" ht="12.75">
      <c r="B19" s="4"/>
      <c r="C19" s="37" t="s">
        <v>3</v>
      </c>
      <c r="D19" s="4"/>
      <c r="E19" s="4"/>
      <c r="F19" s="4"/>
      <c r="G19" s="4"/>
      <c r="H19" s="4"/>
      <c r="I19"/>
    </row>
    <row r="20" spans="2:9" ht="12.75">
      <c r="B20" s="4">
        <v>2</v>
      </c>
      <c r="C20" s="3" t="s">
        <v>45</v>
      </c>
      <c r="D20" s="2" t="s">
        <v>44</v>
      </c>
      <c r="E20" s="4">
        <v>10</v>
      </c>
      <c r="F20" s="4">
        <v>6240.67</v>
      </c>
      <c r="G20" s="4"/>
      <c r="H20" s="4"/>
      <c r="I20"/>
    </row>
    <row r="21" spans="2:9" ht="12.75">
      <c r="B21" s="4"/>
      <c r="C21" s="37" t="s">
        <v>46</v>
      </c>
      <c r="D21" s="4"/>
      <c r="E21" s="4"/>
      <c r="F21" s="4"/>
      <c r="G21" s="4"/>
      <c r="H21" s="4"/>
      <c r="I21"/>
    </row>
    <row r="22" spans="2:9" ht="12.75">
      <c r="B22" s="4">
        <v>3</v>
      </c>
      <c r="C22" s="3" t="s">
        <v>45</v>
      </c>
      <c r="D22" s="2" t="s">
        <v>44</v>
      </c>
      <c r="E22" s="4">
        <v>10</v>
      </c>
      <c r="F22" s="4">
        <v>6240.67</v>
      </c>
      <c r="G22" s="4"/>
      <c r="H22" s="4"/>
      <c r="I22"/>
    </row>
    <row r="23" spans="2:9" ht="12.75">
      <c r="B23" s="4"/>
      <c r="C23" s="38" t="s">
        <v>47</v>
      </c>
      <c r="D23" s="2"/>
      <c r="E23" s="4"/>
      <c r="F23" s="4"/>
      <c r="G23" s="4"/>
      <c r="H23" s="4"/>
      <c r="I23"/>
    </row>
    <row r="24" spans="2:9" ht="12.75">
      <c r="B24" s="4">
        <v>4</v>
      </c>
      <c r="C24" s="3" t="s">
        <v>48</v>
      </c>
      <c r="D24" s="39" t="s">
        <v>49</v>
      </c>
      <c r="E24" s="4">
        <v>6</v>
      </c>
      <c r="F24" s="4">
        <v>3233</v>
      </c>
      <c r="G24" s="4"/>
      <c r="H24" s="14"/>
      <c r="I24"/>
    </row>
    <row r="25" spans="2:17" ht="12.75">
      <c r="B25" s="4">
        <v>5</v>
      </c>
      <c r="C25" s="3" t="s">
        <v>50</v>
      </c>
      <c r="D25" s="2" t="s">
        <v>44</v>
      </c>
      <c r="E25" s="4">
        <v>20</v>
      </c>
      <c r="F25" s="4">
        <v>11600</v>
      </c>
      <c r="G25" s="4"/>
      <c r="H25" s="12"/>
      <c r="Q25"/>
    </row>
    <row r="26" spans="2:17" ht="12.75">
      <c r="B26" s="4"/>
      <c r="C26" s="4" t="s">
        <v>51</v>
      </c>
      <c r="D26" s="4"/>
      <c r="E26" s="4"/>
      <c r="F26" s="4">
        <f>SUM(F18:F25)</f>
        <v>30641.260000000002</v>
      </c>
      <c r="G26" s="4">
        <f>G17*D8*12</f>
        <v>25622.399999999998</v>
      </c>
      <c r="H26" s="12">
        <f>G26-F26</f>
        <v>-5018.860000000004</v>
      </c>
      <c r="Q26"/>
    </row>
    <row r="27" ht="12.75">
      <c r="Q27"/>
    </row>
    <row r="29" spans="1:17" s="16" customFormat="1" ht="12.75">
      <c r="A29" s="15" t="s">
        <v>32</v>
      </c>
      <c r="B29" s="15" t="s">
        <v>33</v>
      </c>
      <c r="C29" s="15"/>
      <c r="D29" s="15"/>
      <c r="E29" s="15"/>
      <c r="F29" s="15"/>
      <c r="G29" s="15"/>
      <c r="Q29"/>
    </row>
    <row r="30" spans="1:17" s="16" customFormat="1" ht="12.75">
      <c r="A30" s="17"/>
      <c r="B30" s="43" t="s">
        <v>26</v>
      </c>
      <c r="C30" s="45" t="s">
        <v>34</v>
      </c>
      <c r="D30" s="18" t="s">
        <v>35</v>
      </c>
      <c r="E30" s="19"/>
      <c r="F30" s="20"/>
      <c r="G30" s="20"/>
      <c r="H30" s="21"/>
      <c r="I30" s="32"/>
      <c r="J30" s="32"/>
      <c r="Q30"/>
    </row>
    <row r="31" spans="1:17" s="16" customFormat="1" ht="12.75">
      <c r="A31" s="17"/>
      <c r="B31" s="44"/>
      <c r="C31" s="46"/>
      <c r="D31" s="48" t="s">
        <v>36</v>
      </c>
      <c r="E31" s="49"/>
      <c r="F31" s="21"/>
      <c r="G31" s="22" t="s">
        <v>41</v>
      </c>
      <c r="H31" s="21"/>
      <c r="I31" s="32"/>
      <c r="J31" s="32"/>
      <c r="Q31"/>
    </row>
    <row r="32" spans="1:17" s="25" customFormat="1" ht="38.25">
      <c r="A32" s="23"/>
      <c r="B32" s="44"/>
      <c r="C32" s="47"/>
      <c r="D32" s="24" t="s">
        <v>37</v>
      </c>
      <c r="E32" s="24" t="s">
        <v>38</v>
      </c>
      <c r="F32" s="35" t="s">
        <v>40</v>
      </c>
      <c r="G32" s="50" t="s">
        <v>39</v>
      </c>
      <c r="H32" s="51"/>
      <c r="I32" s="33"/>
      <c r="J32" s="33"/>
      <c r="Q32" s="26"/>
    </row>
    <row r="33" spans="1:10" s="16" customFormat="1" ht="12.75">
      <c r="A33" s="17"/>
      <c r="B33" s="27">
        <v>1</v>
      </c>
      <c r="C33" s="28">
        <v>23500</v>
      </c>
      <c r="D33" s="29">
        <v>1</v>
      </c>
      <c r="E33" s="30">
        <v>1</v>
      </c>
      <c r="F33" s="31">
        <v>1</v>
      </c>
      <c r="G33" s="31">
        <v>0.05</v>
      </c>
      <c r="H33" s="21"/>
      <c r="I33" s="34"/>
      <c r="J33" s="34"/>
    </row>
    <row r="34" s="16" customFormat="1" ht="12.75"/>
    <row r="35" ht="12.75">
      <c r="Q35"/>
    </row>
    <row r="36" ht="12.75">
      <c r="Q36"/>
    </row>
    <row r="37" spans="2:17" ht="12.75">
      <c r="B37" s="5" t="s">
        <v>22</v>
      </c>
      <c r="F37" s="5" t="s">
        <v>23</v>
      </c>
      <c r="Q37"/>
    </row>
    <row r="38" ht="12.75">
      <c r="Q38"/>
    </row>
    <row r="39" ht="12.75">
      <c r="Q39"/>
    </row>
    <row r="40" spans="2:17" ht="12.75">
      <c r="B40" t="s">
        <v>29</v>
      </c>
      <c r="Q40"/>
    </row>
    <row r="41" ht="12.75">
      <c r="Q41"/>
    </row>
    <row r="42" ht="12.75">
      <c r="Q42"/>
    </row>
    <row r="43" ht="12.75">
      <c r="Q43"/>
    </row>
    <row r="44" ht="12.75">
      <c r="Q44"/>
    </row>
    <row r="45" ht="12.75">
      <c r="Q45"/>
    </row>
    <row r="46" ht="12.75">
      <c r="Q46"/>
    </row>
    <row r="47" ht="12.75">
      <c r="Q47"/>
    </row>
    <row r="48" ht="12.75">
      <c r="Q48"/>
    </row>
    <row r="49" ht="12.75">
      <c r="Q49"/>
    </row>
    <row r="50" ht="12.75">
      <c r="Q50"/>
    </row>
    <row r="51" ht="12.75">
      <c r="Q51"/>
    </row>
  </sheetData>
  <sheetProtection/>
  <mergeCells count="4">
    <mergeCell ref="B30:B32"/>
    <mergeCell ref="C30:C32"/>
    <mergeCell ref="D31:E31"/>
    <mergeCell ref="G32:H3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2011-07-11T12:36:08Z</cp:lastPrinted>
  <dcterms:created xsi:type="dcterms:W3CDTF">2007-06-06T09:04:35Z</dcterms:created>
  <dcterms:modified xsi:type="dcterms:W3CDTF">2012-06-19T07:17:35Z</dcterms:modified>
  <cp:category/>
  <cp:version/>
  <cp:contentType/>
  <cp:contentStatus/>
</cp:coreProperties>
</file>