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28" i="1" l="1"/>
  <c r="E42" i="1"/>
  <c r="E11" i="2" l="1"/>
  <c r="D11" i="2"/>
  <c r="E35" i="1" l="1"/>
  <c r="F27" i="1"/>
  <c r="C26" i="1"/>
  <c r="F26" i="1" s="1"/>
  <c r="E27" i="1"/>
  <c r="E28" i="1" s="1"/>
  <c r="F28" i="1" l="1"/>
</calcChain>
</file>

<file path=xl/sharedStrings.xml><?xml version="1.0" encoding="utf-8"?>
<sst xmlns="http://schemas.openxmlformats.org/spreadsheetml/2006/main" count="140" uniqueCount="96">
  <si>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</si>
  <si>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</si>
  <si>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</si>
  <si>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</si>
  <si>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</si>
  <si>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</si>
  <si>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</si>
  <si>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</si>
  <si>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</si>
  <si>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</si>
  <si>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</si>
  <si>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</si>
  <si>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</si>
  <si>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</si>
  <si>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</si>
  <si>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</si>
  <si>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</si>
  <si>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</si>
  <si>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</si>
  <si>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</si>
  <si>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</si>
  <si>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</si>
  <si>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</si>
  <si>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</si>
  <si>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</si>
  <si>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</si>
  <si>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</si>
  <si>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</si>
  <si>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</si>
  <si>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</si>
  <si>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</si>
  <si>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</si>
  <si>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</si>
  <si>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</si>
  <si>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</si>
  <si>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</si>
  <si>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</si>
  <si>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</si>
  <si>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</si>
  <si>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</si>
  <si>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</si>
  <si>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</si>
  <si>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</si>
  <si>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</si>
  <si>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</si>
  <si>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</si>
  <si>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</si>
  <si>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</si>
  <si>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Широтная д.43 за 2021 год</t>
  </si>
  <si>
    <t xml:space="preserve"> </t>
  </si>
  <si>
    <t>ремонт ВИС ЦГВС по подвальному помещению</t>
  </si>
  <si>
    <t>сосна обыкновенная 4 - 5 м., доставка; услуги автовышки, электрика</t>
  </si>
  <si>
    <t>ИТОГО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</si>
  <si>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</si>
  <si>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</si>
  <si>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</si>
  <si>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</si>
  <si>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</si>
  <si>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</si>
  <si>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</si>
  <si>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</si>
  <si>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</si>
  <si>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</si>
  <si>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</si>
  <si>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</si>
  <si>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</si>
  <si>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</si>
  <si>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</si>
  <si>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</si>
  <si>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</si>
  <si>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</si>
  <si>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8</t>
  </si>
  <si>
    <t>15</t>
  </si>
  <si>
    <t>24</t>
  </si>
  <si>
    <t>36</t>
  </si>
  <si>
    <t>39</t>
  </si>
  <si>
    <t>42</t>
  </si>
  <si>
    <t>45</t>
  </si>
  <si>
    <t>63</t>
  </si>
  <si>
    <t>115</t>
  </si>
  <si>
    <t>Оплата вознаграждения Совету дома</t>
  </si>
  <si>
    <t>Страховые взносы, НДФЛ</t>
  </si>
  <si>
    <t>шт.</t>
  </si>
  <si>
    <t>лифт</t>
  </si>
  <si>
    <t>часы</t>
  </si>
  <si>
    <t>ООО "НИКО"</t>
  </si>
  <si>
    <t>акт недопоставки август 2021</t>
  </si>
  <si>
    <t xml:space="preserve">кв, не оснащ. ИПУ </t>
  </si>
  <si>
    <t>ГВС</t>
  </si>
  <si>
    <t>АО "УСТЭК"</t>
  </si>
  <si>
    <t>4. Дополнительные доходы,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</si>
  <si>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</si>
  <si>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</si>
  <si>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</si>
  <si>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услуги</t>
  </si>
  <si>
    <t>9. Сведения о должниках на 01.01.2022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</si>
</sst>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12" fillId="0" borderId="12" xfId="0" applyNumberFormat="1" applyFon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9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2" fillId="0" borderId="9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21\&#1042;&#1057;&#1045;%20&#1086;&#1090;&#1082;&#1083;&#1102;&#1095;&#1077;&#1085;&#1080;&#1103;%202021%20&#1043;&#104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95">
          <cell r="F195" t="str">
            <v>14.06.2021, 08-00 - 25.06.2021, 24-00</v>
          </cell>
          <cell r="M195" t="str">
            <v>реестр №2 отключений ГВС за июнь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16" zoomScaleNormal="100" workbookViewId="0">
      <selection activeCell="J21" sqref="J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6" t="s">
        <v>37</v>
      </c>
      <c r="B1" s="56"/>
      <c r="C1" s="56"/>
      <c r="D1" s="56"/>
      <c r="E1" s="56"/>
      <c r="F1" s="56"/>
    </row>
    <row r="2" spans="1:6" ht="23.25" x14ac:dyDescent="0.25">
      <c r="A2" s="58" t="s">
        <v>48</v>
      </c>
      <c r="B2" s="59"/>
      <c r="C2" s="59"/>
      <c r="D2" s="59"/>
      <c r="E2" s="59"/>
      <c r="F2" s="59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9715.2000000000007</v>
      </c>
    </row>
    <row r="8" spans="1:6" ht="18.75" x14ac:dyDescent="0.3">
      <c r="B8" s="2"/>
      <c r="C8" s="2"/>
    </row>
    <row r="9" spans="1:6" ht="22.5" customHeight="1" x14ac:dyDescent="0.25">
      <c r="A9" s="57" t="s">
        <v>41</v>
      </c>
      <c r="B9" s="54"/>
      <c r="C9" s="54"/>
      <c r="D9" s="54"/>
      <c r="E9" s="54"/>
      <c r="F9" s="54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212398</v>
      </c>
      <c r="D13" s="41">
        <v>851052</v>
      </c>
      <c r="E13" s="41">
        <v>871162</v>
      </c>
      <c r="F13" s="41">
        <v>192287</v>
      </c>
    </row>
    <row r="14" spans="1:6" x14ac:dyDescent="0.25">
      <c r="A14" s="12">
        <v>2</v>
      </c>
      <c r="B14" s="11" t="s">
        <v>9</v>
      </c>
      <c r="C14" s="41">
        <v>107995</v>
      </c>
      <c r="D14" s="41">
        <v>428591</v>
      </c>
      <c r="E14" s="41">
        <v>442430</v>
      </c>
      <c r="F14" s="41">
        <v>94155</v>
      </c>
    </row>
    <row r="15" spans="1:6" x14ac:dyDescent="0.25">
      <c r="A15" s="12">
        <v>3</v>
      </c>
      <c r="B15" s="11" t="s">
        <v>10</v>
      </c>
      <c r="C15" s="41">
        <v>129259</v>
      </c>
      <c r="D15" s="41">
        <v>446511</v>
      </c>
      <c r="E15" s="41">
        <v>464014</v>
      </c>
      <c r="F15" s="41">
        <v>111755</v>
      </c>
    </row>
    <row r="16" spans="1:6" x14ac:dyDescent="0.25">
      <c r="A16" s="12">
        <v>4</v>
      </c>
      <c r="B16" s="11" t="s">
        <v>11</v>
      </c>
      <c r="C16" s="41">
        <v>60329</v>
      </c>
      <c r="D16" s="41">
        <v>233165</v>
      </c>
      <c r="E16" s="41">
        <v>239956</v>
      </c>
      <c r="F16" s="41">
        <v>53538</v>
      </c>
    </row>
    <row r="17" spans="1:6" x14ac:dyDescent="0.25">
      <c r="A17" s="12">
        <v>5</v>
      </c>
      <c r="B17" s="11" t="s">
        <v>12</v>
      </c>
      <c r="C17" s="41">
        <v>107870</v>
      </c>
      <c r="D17" s="41">
        <v>407932</v>
      </c>
      <c r="E17" s="41">
        <v>405757</v>
      </c>
      <c r="F17" s="41">
        <v>110045</v>
      </c>
    </row>
    <row r="18" spans="1:6" ht="30" x14ac:dyDescent="0.25">
      <c r="A18" s="12">
        <v>6</v>
      </c>
      <c r="B18" s="11" t="s">
        <v>13</v>
      </c>
      <c r="C18" s="41">
        <v>148217</v>
      </c>
      <c r="D18" s="41">
        <v>575805</v>
      </c>
      <c r="E18" s="41">
        <v>591907</v>
      </c>
      <c r="F18" s="41">
        <v>132115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5650</v>
      </c>
      <c r="D20" s="41">
        <v>33226</v>
      </c>
      <c r="E20" s="41">
        <v>32953</v>
      </c>
      <c r="F20" s="41">
        <v>5923</v>
      </c>
    </row>
    <row r="21" spans="1:6" ht="15" customHeight="1" x14ac:dyDescent="0.25">
      <c r="A21" s="12" t="s">
        <v>18</v>
      </c>
      <c r="B21" s="16" t="s">
        <v>19</v>
      </c>
      <c r="C21" s="41">
        <v>16808</v>
      </c>
      <c r="D21" s="41">
        <v>88991</v>
      </c>
      <c r="E21" s="41">
        <v>89610</v>
      </c>
      <c r="F21" s="41">
        <v>16189</v>
      </c>
    </row>
    <row r="23" spans="1:6" ht="18.75" customHeight="1" x14ac:dyDescent="0.25">
      <c r="A23" s="57" t="s">
        <v>38</v>
      </c>
      <c r="B23" s="54"/>
      <c r="C23" s="54"/>
      <c r="D23" s="54"/>
      <c r="E23" s="54"/>
      <c r="F23" s="54"/>
    </row>
    <row r="24" spans="1:6" ht="33.75" customHeight="1" x14ac:dyDescent="0.25">
      <c r="A24" s="3" t="s">
        <v>20</v>
      </c>
      <c r="B24" s="3" t="s">
        <v>21</v>
      </c>
      <c r="C24" s="3" t="s">
        <v>44</v>
      </c>
      <c r="D24" s="3" t="s">
        <v>22</v>
      </c>
      <c r="E24" s="3" t="s">
        <v>23</v>
      </c>
      <c r="F24" s="3" t="s">
        <v>47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f>508291-18960</f>
        <v>489331</v>
      </c>
      <c r="D26" s="41">
        <v>239956</v>
      </c>
      <c r="E26" s="41">
        <v>130019</v>
      </c>
      <c r="F26" s="41">
        <f>C26+D26-E26</f>
        <v>599268</v>
      </c>
    </row>
    <row r="27" spans="1:6" x14ac:dyDescent="0.25">
      <c r="A27" s="19">
        <v>2</v>
      </c>
      <c r="B27" s="20" t="s">
        <v>43</v>
      </c>
      <c r="C27" s="28">
        <v>18960</v>
      </c>
      <c r="D27" s="41">
        <v>35116</v>
      </c>
      <c r="E27" s="28">
        <f>D27</f>
        <v>35116</v>
      </c>
      <c r="F27" s="38">
        <f>C27</f>
        <v>18960</v>
      </c>
    </row>
    <row r="28" spans="1:6" x14ac:dyDescent="0.25">
      <c r="A28" s="19"/>
      <c r="B28" s="20" t="s">
        <v>42</v>
      </c>
      <c r="C28" s="41">
        <v>508291</v>
      </c>
      <c r="D28" s="41">
        <f>SUM(D26:D27)</f>
        <v>275072</v>
      </c>
      <c r="E28" s="41">
        <f>SUM(E26:E27)</f>
        <v>165135</v>
      </c>
      <c r="F28" s="41">
        <f>SUM(F26:F27)</f>
        <v>618228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4" t="s">
        <v>39</v>
      </c>
      <c r="B30" s="55"/>
      <c r="C30" s="55"/>
      <c r="D30" s="55"/>
      <c r="E30" s="55"/>
      <c r="F30" s="5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50</v>
      </c>
      <c r="C33" s="47"/>
      <c r="D33" s="41"/>
      <c r="E33" s="41">
        <v>105369</v>
      </c>
    </row>
    <row r="34" spans="1:6" ht="30" x14ac:dyDescent="0.25">
      <c r="A34" s="41">
        <v>2</v>
      </c>
      <c r="B34" s="43" t="s">
        <v>51</v>
      </c>
      <c r="C34" s="47" t="s">
        <v>82</v>
      </c>
      <c r="D34" s="41">
        <v>1</v>
      </c>
      <c r="E34" s="41">
        <v>24650</v>
      </c>
    </row>
    <row r="35" spans="1:6" x14ac:dyDescent="0.25">
      <c r="A35" s="41">
        <v>3</v>
      </c>
      <c r="B35" s="41" t="s">
        <v>52</v>
      </c>
      <c r="C35" s="41" t="s">
        <v>49</v>
      </c>
      <c r="D35" s="41" t="s">
        <v>49</v>
      </c>
      <c r="E35" s="41">
        <f>SUM(E33:E34)</f>
        <v>130019</v>
      </c>
    </row>
    <row r="36" spans="1:6" x14ac:dyDescent="0.25">
      <c r="A36" s="44"/>
      <c r="B36" s="44"/>
      <c r="C36" s="44"/>
      <c r="D36" s="44"/>
      <c r="E36" s="44"/>
    </row>
    <row r="37" spans="1:6" ht="15" customHeight="1" x14ac:dyDescent="0.25">
      <c r="A37" s="54" t="s">
        <v>90</v>
      </c>
      <c r="B37" s="55"/>
      <c r="C37" s="55"/>
      <c r="D37" s="55"/>
      <c r="E37" s="55"/>
      <c r="F37" s="55"/>
    </row>
    <row r="38" spans="1:6" x14ac:dyDescent="0.25">
      <c r="A38" s="3" t="s">
        <v>20</v>
      </c>
      <c r="B38" s="21" t="s">
        <v>21</v>
      </c>
      <c r="C38" s="22" t="s">
        <v>24</v>
      </c>
      <c r="D38" s="22" t="s">
        <v>25</v>
      </c>
      <c r="E38" s="45" t="s">
        <v>26</v>
      </c>
    </row>
    <row r="39" spans="1:6" x14ac:dyDescent="0.25">
      <c r="A39" s="3">
        <v>1</v>
      </c>
      <c r="B39" s="21">
        <v>2</v>
      </c>
      <c r="C39" s="19">
        <v>3</v>
      </c>
      <c r="D39" s="22">
        <v>4</v>
      </c>
      <c r="E39" s="45">
        <v>5</v>
      </c>
    </row>
    <row r="40" spans="1:6" x14ac:dyDescent="0.25">
      <c r="A40" s="41">
        <v>1</v>
      </c>
      <c r="B40" s="46" t="s">
        <v>80</v>
      </c>
      <c r="C40" s="41" t="s">
        <v>49</v>
      </c>
      <c r="D40" s="41" t="s">
        <v>49</v>
      </c>
      <c r="E40" s="51">
        <v>25294.38</v>
      </c>
    </row>
    <row r="41" spans="1:6" x14ac:dyDescent="0.25">
      <c r="A41" s="41">
        <v>2</v>
      </c>
      <c r="B41" s="46" t="s">
        <v>81</v>
      </c>
      <c r="C41" s="41" t="s">
        <v>49</v>
      </c>
      <c r="D41" s="41" t="s">
        <v>49</v>
      </c>
      <c r="E41" s="51">
        <v>9821.85</v>
      </c>
    </row>
    <row r="42" spans="1:6" x14ac:dyDescent="0.25">
      <c r="A42" s="41">
        <v>3</v>
      </c>
      <c r="B42" s="41" t="s">
        <v>52</v>
      </c>
      <c r="C42" s="41" t="s">
        <v>49</v>
      </c>
      <c r="D42" s="41" t="s">
        <v>49</v>
      </c>
      <c r="E42" s="51">
        <f>SUM(E40:E41)</f>
        <v>35116.230000000003</v>
      </c>
    </row>
    <row r="44" spans="1:6" ht="18.75" x14ac:dyDescent="0.25">
      <c r="A44" s="52" t="s">
        <v>91</v>
      </c>
      <c r="B44" s="53"/>
      <c r="C44" s="53"/>
      <c r="D44" s="53"/>
      <c r="E44" s="53"/>
      <c r="F44" s="53"/>
    </row>
    <row r="45" spans="1:6" x14ac:dyDescent="0.25">
      <c r="A45" s="41" t="s">
        <v>20</v>
      </c>
      <c r="B45" s="41" t="s">
        <v>53</v>
      </c>
      <c r="C45" s="41" t="s">
        <v>54</v>
      </c>
    </row>
    <row r="46" spans="1:6" x14ac:dyDescent="0.25">
      <c r="A46" s="41" t="s">
        <v>55</v>
      </c>
      <c r="B46" s="41" t="s">
        <v>56</v>
      </c>
      <c r="C46" s="41" t="s">
        <v>57</v>
      </c>
    </row>
    <row r="47" spans="1:6" ht="30" x14ac:dyDescent="0.25">
      <c r="A47" s="41" t="s">
        <v>58</v>
      </c>
      <c r="B47" s="43" t="s">
        <v>59</v>
      </c>
      <c r="C47" s="41">
        <v>296</v>
      </c>
    </row>
    <row r="48" spans="1:6" x14ac:dyDescent="0.25">
      <c r="A48" s="41" t="s">
        <v>55</v>
      </c>
      <c r="B48" s="43" t="s">
        <v>60</v>
      </c>
      <c r="C48" s="41">
        <v>38</v>
      </c>
    </row>
    <row r="49" spans="1:6" x14ac:dyDescent="0.25">
      <c r="A49" s="41" t="s">
        <v>56</v>
      </c>
      <c r="B49" s="43" t="s">
        <v>61</v>
      </c>
      <c r="C49" s="41">
        <v>214</v>
      </c>
    </row>
    <row r="50" spans="1:6" x14ac:dyDescent="0.25">
      <c r="A50" s="41" t="s">
        <v>57</v>
      </c>
      <c r="B50" s="43" t="s">
        <v>62</v>
      </c>
      <c r="C50" s="41">
        <v>44</v>
      </c>
    </row>
    <row r="51" spans="1:6" x14ac:dyDescent="0.25">
      <c r="A51" s="41" t="s">
        <v>14</v>
      </c>
      <c r="B51" s="43" t="s">
        <v>63</v>
      </c>
      <c r="C51" s="41">
        <v>0</v>
      </c>
    </row>
    <row r="53" spans="1:6" ht="18.75" x14ac:dyDescent="0.25">
      <c r="A53" s="52" t="s">
        <v>92</v>
      </c>
      <c r="B53" s="53"/>
      <c r="C53" s="53"/>
      <c r="D53" s="53"/>
      <c r="E53" s="53"/>
      <c r="F53" s="53"/>
    </row>
    <row r="54" spans="1:6" ht="45" x14ac:dyDescent="0.25">
      <c r="A54" s="42" t="s">
        <v>20</v>
      </c>
      <c r="B54" s="42" t="s">
        <v>64</v>
      </c>
      <c r="C54" s="42" t="s">
        <v>65</v>
      </c>
      <c r="D54" s="42" t="s">
        <v>66</v>
      </c>
    </row>
    <row r="55" spans="1:6" x14ac:dyDescent="0.25">
      <c r="A55" s="41" t="s">
        <v>55</v>
      </c>
      <c r="B55" s="41" t="s">
        <v>56</v>
      </c>
      <c r="C55" s="41" t="s">
        <v>57</v>
      </c>
      <c r="D55" s="41" t="s">
        <v>67</v>
      </c>
    </row>
    <row r="56" spans="1:6" x14ac:dyDescent="0.25">
      <c r="A56" s="41" t="s">
        <v>68</v>
      </c>
      <c r="B56" s="41" t="s">
        <v>68</v>
      </c>
      <c r="C56" s="41" t="s">
        <v>68</v>
      </c>
      <c r="D56" s="41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4:F44"/>
    <mergeCell ref="A53:F53"/>
    <mergeCell ref="A37:F37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opLeftCell="A4"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22.140625" customWidth="1"/>
    <col min="6" max="6" width="12.5703125" customWidth="1"/>
    <col min="8" max="8" width="7.42578125" customWidth="1"/>
    <col min="9" max="9" width="29.5703125" customWidth="1"/>
  </cols>
  <sheetData>
    <row r="2" spans="1:9" s="1" customFormat="1" ht="18.75" x14ac:dyDescent="0.25">
      <c r="A2" s="52" t="s">
        <v>93</v>
      </c>
      <c r="B2" s="53"/>
      <c r="C2" s="53"/>
      <c r="D2" s="53"/>
      <c r="E2" s="53"/>
      <c r="F2" s="53"/>
    </row>
    <row r="3" spans="1:9" s="1" customFormat="1" ht="60" x14ac:dyDescent="0.25">
      <c r="A3" s="41" t="s">
        <v>20</v>
      </c>
      <c r="B3" s="42" t="s">
        <v>21</v>
      </c>
      <c r="C3" s="42" t="s">
        <v>69</v>
      </c>
      <c r="D3" s="42" t="s">
        <v>25</v>
      </c>
      <c r="E3" s="42" t="s">
        <v>23</v>
      </c>
    </row>
    <row r="4" spans="1:9" s="1" customFormat="1" x14ac:dyDescent="0.25">
      <c r="A4" s="41" t="s">
        <v>55</v>
      </c>
      <c r="B4" s="41" t="s">
        <v>56</v>
      </c>
      <c r="C4" s="41" t="s">
        <v>57</v>
      </c>
      <c r="D4" s="41" t="s">
        <v>67</v>
      </c>
      <c r="E4" s="41" t="s">
        <v>70</v>
      </c>
    </row>
    <row r="5" spans="1:9" s="1" customFormat="1" x14ac:dyDescent="0.25">
      <c r="A5" s="41" t="s">
        <v>68</v>
      </c>
      <c r="B5" s="41" t="s">
        <v>68</v>
      </c>
      <c r="C5" s="41" t="s">
        <v>68</v>
      </c>
      <c r="D5" s="41" t="s">
        <v>68</v>
      </c>
      <c r="E5" s="41" t="s">
        <v>68</v>
      </c>
    </row>
    <row r="7" spans="1:9" s="1" customFormat="1" ht="18.75" customHeight="1" x14ac:dyDescent="0.25">
      <c r="A7" s="60" t="s">
        <v>94</v>
      </c>
      <c r="B7" s="61"/>
      <c r="C7" s="61"/>
      <c r="D7" s="61"/>
      <c r="E7" s="61"/>
      <c r="F7" s="61"/>
      <c r="G7" s="61"/>
      <c r="H7" s="61"/>
      <c r="I7" s="61"/>
    </row>
    <row r="8" spans="1:9" s="1" customFormat="1" ht="90" x14ac:dyDescent="0.25">
      <c r="A8" s="3" t="s">
        <v>27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32</v>
      </c>
      <c r="G8" s="3" t="s">
        <v>33</v>
      </c>
      <c r="H8" s="3" t="s">
        <v>34</v>
      </c>
      <c r="I8" s="3" t="s">
        <v>35</v>
      </c>
    </row>
    <row r="9" spans="1:9" s="1" customForma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s="1" customFormat="1" ht="30" x14ac:dyDescent="0.25">
      <c r="A10" s="22">
        <v>1</v>
      </c>
      <c r="B10" s="48" t="s">
        <v>55</v>
      </c>
      <c r="C10" s="49" t="s">
        <v>83</v>
      </c>
      <c r="D10" s="49" t="s">
        <v>86</v>
      </c>
      <c r="E10" s="50">
        <v>44409</v>
      </c>
      <c r="F10" s="30">
        <v>48</v>
      </c>
      <c r="G10" s="49" t="s">
        <v>84</v>
      </c>
      <c r="H10" s="22">
        <v>100</v>
      </c>
      <c r="I10" s="49" t="s">
        <v>85</v>
      </c>
    </row>
    <row r="11" spans="1:9" s="1" customFormat="1" ht="45" x14ac:dyDescent="0.25">
      <c r="A11" s="22">
        <v>2</v>
      </c>
      <c r="B11" s="48" t="s">
        <v>87</v>
      </c>
      <c r="C11" s="22" t="s">
        <v>88</v>
      </c>
      <c r="D11" s="22" t="str">
        <f>[1]Worksheet!$M$195</f>
        <v>реестр №2 отключений ГВС за июнь 2021г.</v>
      </c>
      <c r="E11" s="22" t="str">
        <f>[1]Worksheet!$F$195</f>
        <v>14.06.2021, 08-00 - 25.06.2021, 24-00</v>
      </c>
      <c r="F11" s="30">
        <v>280</v>
      </c>
      <c r="G11" s="49" t="s">
        <v>84</v>
      </c>
      <c r="H11" s="22">
        <v>100</v>
      </c>
      <c r="I11" s="49" t="s">
        <v>89</v>
      </c>
    </row>
    <row r="12" spans="1:9" s="1" customFormat="1" x14ac:dyDescent="0.25">
      <c r="A12" s="22">
        <v>3</v>
      </c>
      <c r="B12" s="29"/>
      <c r="C12" s="22"/>
      <c r="D12" s="22"/>
      <c r="E12" s="22"/>
      <c r="F12" s="30"/>
      <c r="G12" s="22"/>
      <c r="H12" s="22"/>
      <c r="I12" s="22"/>
    </row>
    <row r="13" spans="1:9" s="1" customFormat="1" x14ac:dyDescent="0.25">
      <c r="A13" s="31">
        <v>4</v>
      </c>
      <c r="B13" s="22"/>
      <c r="C13" s="22"/>
      <c r="D13" s="22"/>
      <c r="E13" s="22"/>
      <c r="F13" s="22"/>
      <c r="G13" s="22"/>
      <c r="H13" s="22"/>
      <c r="I13" s="22"/>
    </row>
    <row r="14" spans="1:9" s="1" customFormat="1" x14ac:dyDescent="0.25">
      <c r="A14" s="37"/>
      <c r="B14" s="26"/>
      <c r="C14" s="26"/>
      <c r="D14" s="26"/>
      <c r="E14" s="26"/>
      <c r="F14" s="26"/>
      <c r="G14" s="26"/>
      <c r="H14" s="26"/>
      <c r="I14" s="26"/>
    </row>
    <row r="15" spans="1:9" s="1" customFormat="1" ht="18.75" customHeight="1" x14ac:dyDescent="0.25">
      <c r="A15" s="54" t="s">
        <v>95</v>
      </c>
      <c r="B15" s="57"/>
      <c r="C15" s="57"/>
      <c r="D15" s="57"/>
      <c r="E15" s="57"/>
      <c r="F15" s="57"/>
      <c r="G15" s="57"/>
      <c r="H15" s="57"/>
      <c r="I15" s="57"/>
    </row>
    <row r="16" spans="1:9" s="1" customFormat="1" ht="45" x14ac:dyDescent="0.25">
      <c r="A16" s="3" t="s">
        <v>27</v>
      </c>
      <c r="B16" s="39" t="s">
        <v>40</v>
      </c>
      <c r="C16" s="3" t="s">
        <v>36</v>
      </c>
    </row>
    <row r="17" spans="1:9" s="1" customFormat="1" x14ac:dyDescent="0.25">
      <c r="A17" s="34">
        <v>1</v>
      </c>
      <c r="B17" s="34">
        <v>2</v>
      </c>
      <c r="C17" s="34">
        <v>3</v>
      </c>
      <c r="D17" s="32"/>
      <c r="E17" s="32"/>
      <c r="F17" s="32"/>
      <c r="G17" s="32"/>
      <c r="H17" s="32"/>
      <c r="I17" s="32"/>
    </row>
    <row r="18" spans="1:9" x14ac:dyDescent="0.25">
      <c r="A18" s="41">
        <v>1</v>
      </c>
      <c r="B18" s="41" t="s">
        <v>71</v>
      </c>
      <c r="C18" s="41">
        <v>76519.01999999999</v>
      </c>
    </row>
    <row r="19" spans="1:9" x14ac:dyDescent="0.25">
      <c r="A19" s="41">
        <v>2</v>
      </c>
      <c r="B19" s="41" t="s">
        <v>72</v>
      </c>
      <c r="C19" s="41">
        <v>16834.509999999998</v>
      </c>
    </row>
    <row r="20" spans="1:9" x14ac:dyDescent="0.25">
      <c r="A20" s="41">
        <v>3</v>
      </c>
      <c r="B20" s="41" t="s">
        <v>73</v>
      </c>
      <c r="C20" s="41">
        <v>69268.710000000006</v>
      </c>
    </row>
    <row r="21" spans="1:9" x14ac:dyDescent="0.25">
      <c r="A21" s="41">
        <v>4</v>
      </c>
      <c r="B21" s="41" t="s">
        <v>74</v>
      </c>
      <c r="C21" s="41">
        <v>262449.76999999996</v>
      </c>
    </row>
    <row r="22" spans="1:9" x14ac:dyDescent="0.25">
      <c r="A22" s="41">
        <v>5</v>
      </c>
      <c r="B22" s="41" t="s">
        <v>75</v>
      </c>
      <c r="C22" s="41">
        <v>78149.799999999988</v>
      </c>
    </row>
    <row r="23" spans="1:9" x14ac:dyDescent="0.25">
      <c r="A23" s="41">
        <v>6</v>
      </c>
      <c r="B23" s="41" t="s">
        <v>76</v>
      </c>
      <c r="C23" s="41">
        <v>48037.8</v>
      </c>
    </row>
    <row r="24" spans="1:9" x14ac:dyDescent="0.25">
      <c r="A24" s="41">
        <v>7</v>
      </c>
      <c r="B24" s="41" t="s">
        <v>77</v>
      </c>
      <c r="C24" s="41">
        <v>15184.6</v>
      </c>
    </row>
    <row r="25" spans="1:9" x14ac:dyDescent="0.25">
      <c r="A25" s="41">
        <v>8</v>
      </c>
      <c r="B25" s="41" t="s">
        <v>78</v>
      </c>
      <c r="C25" s="41">
        <v>31107.399999999998</v>
      </c>
    </row>
    <row r="26" spans="1:9" x14ac:dyDescent="0.25">
      <c r="A26" s="41">
        <v>9</v>
      </c>
      <c r="B26" s="41" t="s">
        <v>79</v>
      </c>
      <c r="C26" s="41">
        <v>28875.190000000002</v>
      </c>
    </row>
  </sheetData>
  <mergeCells count="3">
    <mergeCell ref="A7:I7"/>
    <mergeCell ref="A15:I15"/>
    <mergeCell ref="A2:F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2022-03-17T10:57:50Z</cp:lastPrinted>
  <dcterms:created xsi:type="dcterms:W3CDTF">2018-01-26T08:16:56Z</dcterms:created>
  <dcterms:modified xsi:type="dcterms:W3CDTF">2022-03-17T10:58:30Z</dcterms:modified>
</cp:coreProperties>
</file>