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2"/>
  <c r="C11"/>
  <c r="C10"/>
  <c r="C9"/>
  <c r="C8"/>
  <c r="C13"/>
  <c r="C16" l="1"/>
</calcChain>
</file>

<file path=xl/sharedStrings.xml><?xml version="1.0" encoding="utf-8"?>
<sst xmlns="http://schemas.openxmlformats.org/spreadsheetml/2006/main" count="16" uniqueCount="16">
  <si>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</si>
  <si>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</si>
  <si>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</si>
  <si>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</si>
  <si>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</si>
  <si>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</si>
  <si>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</si>
  <si>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</si>
  <si>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</si>
  <si>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</si>
  <si>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73</t>
  </si>
  <si>
    <t>Содержание мест общего пользования</t>
  </si>
  <si>
    <t>Расчетно-кассовое обслуживание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</si>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</sst>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2" fontId="3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H19" sqref="H19"/>
    </sheetView>
  </sheetViews>
  <sheetFormatPr defaultRowHeight="15.75"/>
  <cols>
    <col min="1" max="1" width="5.42578125" style="13" customWidth="1"/>
    <col min="2" max="2" width="61.7109375" style="11" customWidth="1"/>
    <col min="3" max="3" width="11.85546875" style="11" customWidth="1"/>
    <col min="4" max="16384" width="9.140625" style="11"/>
  </cols>
  <sheetData>
    <row r="1" spans="1:3" s="24" customFormat="1">
      <c r="A1" s="25" t="s">
        <v>13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14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3</v>
      </c>
    </row>
    <row r="8" spans="1:3" ht="30" customHeight="1">
      <c r="A8" s="9" t="s">
        <v>2</v>
      </c>
      <c r="B8" s="10" t="s">
        <v>7</v>
      </c>
      <c r="C8" s="17">
        <f>5.86*6*C17+6.14*6*C17</f>
        <v>261475.19999999998</v>
      </c>
    </row>
    <row r="9" spans="1:3">
      <c r="A9" s="9">
        <v>2</v>
      </c>
      <c r="B9" s="10" t="s">
        <v>3</v>
      </c>
      <c r="C9" s="17">
        <f>2.04*6*C17+2.34*6*C17</f>
        <v>95438.448000000004</v>
      </c>
    </row>
    <row r="10" spans="1:3">
      <c r="A10" s="9">
        <v>3</v>
      </c>
      <c r="B10" s="10" t="s">
        <v>11</v>
      </c>
      <c r="C10" s="17">
        <f>5.27*6*C17+5.58*6*C17</f>
        <v>236417.15999999997</v>
      </c>
    </row>
    <row r="11" spans="1:3" s="15" customFormat="1">
      <c r="A11" s="9">
        <v>4</v>
      </c>
      <c r="B11" s="18" t="s">
        <v>9</v>
      </c>
      <c r="C11" s="19">
        <f>1.55*6*C17+1.72*6*C17</f>
        <v>71251.991999999998</v>
      </c>
    </row>
    <row r="12" spans="1:3">
      <c r="A12" s="9">
        <v>5</v>
      </c>
      <c r="B12" s="20" t="s">
        <v>4</v>
      </c>
      <c r="C12" s="21">
        <f>1.52*6*C17+1.6*6*C17</f>
        <v>67983.552000000011</v>
      </c>
    </row>
    <row r="13" spans="1:3">
      <c r="A13" s="9">
        <v>6</v>
      </c>
      <c r="B13" s="10" t="s">
        <v>5</v>
      </c>
      <c r="C13" s="22">
        <f>4.65*12*C17</f>
        <v>202643.28</v>
      </c>
    </row>
    <row r="14" spans="1:3">
      <c r="A14" s="9">
        <v>7</v>
      </c>
      <c r="B14" s="10" t="s">
        <v>8</v>
      </c>
      <c r="C14" s="17">
        <f>1.8*6*C17+1.9*6*C17</f>
        <v>80621.51999999999</v>
      </c>
    </row>
    <row r="15" spans="1:3">
      <c r="A15" s="9">
        <v>8</v>
      </c>
      <c r="B15" s="10" t="s">
        <v>12</v>
      </c>
      <c r="C15" s="17">
        <f>0.9*6*C17+1*6*C17</f>
        <v>41400.239999999998</v>
      </c>
    </row>
    <row r="16" spans="1:3">
      <c r="A16" s="12"/>
      <c r="B16" s="14" t="s">
        <v>6</v>
      </c>
      <c r="C16" s="8">
        <f>SUM(C8:C15)</f>
        <v>1057231.392</v>
      </c>
    </row>
    <row r="17" spans="1:4">
      <c r="A17" s="12"/>
      <c r="B17" s="14" t="s">
        <v>15</v>
      </c>
      <c r="C17" s="8">
        <v>3631.6</v>
      </c>
      <c r="D17" s="16"/>
    </row>
    <row r="19" spans="1:4">
      <c r="A19" s="23"/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2014-07-04T08:31:42Z</dcterms:modified>
</cp:coreProperties>
</file>