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2"/>
  <c r="C10"/>
  <c r="C9"/>
  <c r="C13"/>
  <c r="C11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<sst xmlns="http://schemas.openxmlformats.org/spreadsheetml/2006/main" count="16" uniqueCount="16">
  <si>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</si>
  <si>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</si>
  <si>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</si>
  <si>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</si>
  <si>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</si>
  <si>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</si>
  <si>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</si>
  <si>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</si>
  <si>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</si>
  <si>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26 в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</si>
  <si>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</si>
  <si>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</si>
  <si>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</si>
  <si>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</si>
  <si>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</si>
  <si>
    <t xml:space="preserve">Вывоз твердых бытовых отходов 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</si>
</sst>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2" fontId="3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L20" sqref="L20"/>
    </sheetView>
  </sheetViews>
  <sheetFormatPr defaultRowHeight="15.75"/>
  <cols>
    <col min="1" max="1" width="5.42578125" style="12" customWidth="1"/>
    <col min="2" max="2" width="63.140625" style="10" customWidth="1"/>
    <col min="3" max="3" width="13.42578125" style="10" customWidth="1"/>
    <col min="4" max="16384" width="9.140625" style="10"/>
  </cols>
  <sheetData>
    <row r="1" spans="1:3" s="22" customFormat="1">
      <c r="A1" s="21" t="s">
        <v>12</v>
      </c>
    </row>
    <row r="3" spans="1:3">
      <c r="A3" s="1"/>
      <c r="B3" s="2" t="s">
        <v>9</v>
      </c>
      <c r="C3" s="2"/>
    </row>
    <row r="4" spans="1:3">
      <c r="A4" s="25" t="s">
        <v>0</v>
      </c>
      <c r="B4" s="3"/>
      <c r="C4" s="26" t="s">
        <v>13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6</v>
      </c>
      <c r="C8" s="17">
        <f>8.14*C17*6+8.55*6*C17</f>
        <v>381222.96600000007</v>
      </c>
    </row>
    <row r="9" spans="1:3">
      <c r="A9" s="9">
        <v>2</v>
      </c>
      <c r="B9" s="15" t="s">
        <v>3</v>
      </c>
      <c r="C9" s="17">
        <f>2.87*6*C17+3.22*6*C17</f>
        <v>139104.12599999999</v>
      </c>
    </row>
    <row r="10" spans="1:3">
      <c r="A10" s="9">
        <v>3</v>
      </c>
      <c r="B10" s="15" t="s">
        <v>10</v>
      </c>
      <c r="C10" s="17">
        <f>2.24*6*C17+2.44*6*C17</f>
        <v>106897.75200000001</v>
      </c>
    </row>
    <row r="11" spans="1:3" s="13" customFormat="1">
      <c r="A11" s="9">
        <v>4</v>
      </c>
      <c r="B11" s="18" t="s">
        <v>8</v>
      </c>
      <c r="C11" s="24">
        <f>2.05*12*C17</f>
        <v>93649.739999999991</v>
      </c>
    </row>
    <row r="12" spans="1:3">
      <c r="A12" s="9">
        <v>5</v>
      </c>
      <c r="B12" s="19" t="s">
        <v>15</v>
      </c>
      <c r="C12" s="20">
        <f>1.52*6*C17+1.6*6*C17</f>
        <v>71265.168000000005</v>
      </c>
    </row>
    <row r="13" spans="1:3">
      <c r="A13" s="9">
        <v>6</v>
      </c>
      <c r="B13" s="15" t="s">
        <v>4</v>
      </c>
      <c r="C13" s="17">
        <f>4.65*12*C17</f>
        <v>212425.02000000002</v>
      </c>
    </row>
    <row r="14" spans="1:3">
      <c r="A14" s="9">
        <v>7</v>
      </c>
      <c r="B14" s="15" t="s">
        <v>7</v>
      </c>
      <c r="C14" s="17">
        <f>1.8*6*C17+1.9*6*C17</f>
        <v>84513.18</v>
      </c>
    </row>
    <row r="15" spans="1:3">
      <c r="A15" s="9">
        <v>8</v>
      </c>
      <c r="B15" s="15" t="s">
        <v>11</v>
      </c>
      <c r="C15" s="17">
        <f>0.9*6*C17+1*6*C17</f>
        <v>43398.66</v>
      </c>
    </row>
    <row r="16" spans="1:3">
      <c r="A16" s="11"/>
      <c r="B16" s="16" t="s">
        <v>5</v>
      </c>
      <c r="C16" s="8">
        <f>SUM(C8:C15)</f>
        <v>1132476.612</v>
      </c>
    </row>
    <row r="17" spans="1:4">
      <c r="A17" s="11"/>
      <c r="B17" s="16" t="s">
        <v>14</v>
      </c>
      <c r="C17" s="8">
        <v>3806.9</v>
      </c>
      <c r="D17" s="14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2014-08-21T09:53:52Z</dcterms:modified>
</cp:coreProperties>
</file>