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6"/>
  <c r="C14"/>
  <c r="C15"/>
  <c r="D15" s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<sst xmlns="http://schemas.openxmlformats.org/spreadsheetml/2006/main" count="20" uniqueCount="20">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</sst>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0" xfId="0" applyNumberFormat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4">
          <cell r="O64">
            <v>2919.9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3" sqref="F13"/>
    </sheetView>
  </sheetViews>
  <sheetFormatPr defaultRowHeight="15.75"/>
  <cols>
    <col min="1" max="1" width="5.42578125" style="11" customWidth="1"/>
    <col min="2" max="2" width="66.7109375" style="10" customWidth="1"/>
    <col min="3" max="3" width="16.85546875" style="10" customWidth="1"/>
    <col min="4" max="4" width="9.5703125" style="10" bestFit="1" customWidth="1"/>
    <col min="5" max="16384" width="9.140625" style="10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3"/>
      <c r="C3" s="30" t="s">
        <v>12</v>
      </c>
    </row>
    <row r="4" spans="1:4">
      <c r="A4" s="29"/>
      <c r="B4" s="4" t="s">
        <v>1</v>
      </c>
      <c r="C4" s="31"/>
    </row>
    <row r="5" spans="1:4" ht="9.75" customHeight="1">
      <c r="A5" s="29"/>
      <c r="B5" s="6"/>
      <c r="C5" s="32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19" t="s">
        <v>8</v>
      </c>
      <c r="C7" s="12">
        <v>165033</v>
      </c>
    </row>
    <row r="8" spans="1:4">
      <c r="A8" s="8">
        <v>2</v>
      </c>
      <c r="B8" s="19" t="s">
        <v>3</v>
      </c>
      <c r="C8" s="12">
        <v>51507</v>
      </c>
    </row>
    <row r="9" spans="1:4">
      <c r="A9" s="8">
        <v>3</v>
      </c>
      <c r="B9" s="19" t="s">
        <v>4</v>
      </c>
      <c r="C9" s="12">
        <v>197619</v>
      </c>
    </row>
    <row r="10" spans="1:4" s="14" customFormat="1">
      <c r="A10" s="8">
        <v>4</v>
      </c>
      <c r="B10" s="15" t="s">
        <v>10</v>
      </c>
      <c r="C10" s="13">
        <v>40995</v>
      </c>
    </row>
    <row r="11" spans="1:4">
      <c r="A11" s="8">
        <v>5</v>
      </c>
      <c r="B11" s="16" t="s">
        <v>5</v>
      </c>
      <c r="C11" s="17">
        <v>54310</v>
      </c>
    </row>
    <row r="12" spans="1:4">
      <c r="A12" s="8">
        <v>6</v>
      </c>
      <c r="B12" s="18" t="s">
        <v>6</v>
      </c>
      <c r="C12" s="9">
        <v>147348</v>
      </c>
    </row>
    <row r="13" spans="1:4">
      <c r="A13" s="8">
        <v>7</v>
      </c>
      <c r="B13" s="19" t="s">
        <v>9</v>
      </c>
      <c r="C13" s="20">
        <v>77085</v>
      </c>
    </row>
    <row r="14" spans="1:4">
      <c r="A14" s="22">
        <v>8</v>
      </c>
      <c r="B14" s="18" t="s">
        <v>7</v>
      </c>
      <c r="C14" s="9">
        <f>SUM(C7:C13)</f>
        <v>733897</v>
      </c>
    </row>
    <row r="15" spans="1:4">
      <c r="A15" s="22">
        <v>9</v>
      </c>
      <c r="B15" s="23" t="s">
        <v>13</v>
      </c>
      <c r="C15" s="17">
        <f>[1]Лист1!$O$64</f>
        <v>2919.9</v>
      </c>
      <c r="D15" s="24">
        <f>C15*12</f>
        <v>35038.800000000003</v>
      </c>
    </row>
    <row r="17" spans="1:3">
      <c r="A17" s="25"/>
      <c r="B17" s="25" t="s">
        <v>15</v>
      </c>
    </row>
    <row r="18" spans="1:3">
      <c r="B18" s="10" t="s">
        <v>16</v>
      </c>
    </row>
    <row r="19" spans="1:3">
      <c r="B19" s="10" t="s">
        <v>17</v>
      </c>
      <c r="C19" s="26">
        <v>746261.84</v>
      </c>
    </row>
    <row r="20" spans="1:3" ht="31.5">
      <c r="B20" s="28" t="s">
        <v>19</v>
      </c>
      <c r="C20" s="27">
        <f>C14-C19</f>
        <v>-12364.839999999967</v>
      </c>
    </row>
    <row r="21" spans="1:3">
      <c r="B21" s="10" t="s">
        <v>18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2012-05-31T08:07:15Z</cp:lastPrinted>
  <dcterms:created xsi:type="dcterms:W3CDTF">2012-02-14T06:25:59Z</dcterms:created>
  <dcterms:modified xsi:type="dcterms:W3CDTF">2014-11-27T05:40:40Z</dcterms:modified>
</cp:coreProperties>
</file>