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D25" i="5"/>
  <c r="D18"/>
  <c r="D17"/>
  <c r="D16"/>
  <c r="D14"/>
  <c r="D13"/>
  <c r="D12"/>
  <c r="D11"/>
  <c r="D9"/>
  <c r="D8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<sst xmlns="http://schemas.openxmlformats.org/spreadsheetml/2006/main" count="30" uniqueCount="30">
  <si>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</si>
  <si>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</si>
  <si>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</si>
  <si>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</si>
  <si>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</si>
  <si>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</si>
  <si>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</si>
  <si>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</si>
  <si>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</si>
  <si>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</si>
  <si>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</si>
  <si>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</si>
  <si>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</si>
  <si>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</si>
  <si>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</si>
  <si>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</si>
  <si>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</si>
  <si>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</si>
  <si>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73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</si>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</sst>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2" fontId="2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7.28515625" style="11" customWidth="1"/>
    <col min="3" max="3" width="8.42578125" style="20" hidden="1" customWidth="1"/>
    <col min="4" max="4" width="13.7109375" style="11" customWidth="1"/>
    <col min="5" max="5" width="10.7109375" style="11" bestFit="1" customWidth="1"/>
    <col min="6" max="16384" width="9.140625" style="11"/>
  </cols>
  <sheetData>
    <row r="1" spans="1:4">
      <c r="A1" s="47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4"/>
      <c r="C3" s="12"/>
      <c r="D3" s="50" t="s">
        <v>19</v>
      </c>
    </row>
    <row r="4" spans="1:4">
      <c r="A4" s="49"/>
      <c r="B4" s="45" t="s">
        <v>1</v>
      </c>
      <c r="C4" s="3"/>
      <c r="D4" s="51"/>
    </row>
    <row r="5" spans="1:4" ht="9.75" customHeight="1">
      <c r="A5" s="49"/>
      <c r="B5" s="46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190288.22400000002</v>
      </c>
    </row>
    <row r="8" spans="1:4">
      <c r="A8" s="9" t="s">
        <v>3</v>
      </c>
      <c r="B8" s="37" t="s">
        <v>4</v>
      </c>
      <c r="C8" s="13"/>
      <c r="D8" s="36">
        <f>1.25*3*D20+1.11*9*D20</f>
        <v>49744.296000000002</v>
      </c>
    </row>
    <row r="9" spans="1:4">
      <c r="A9" s="9" t="s">
        <v>5</v>
      </c>
      <c r="B9" s="37" t="s">
        <v>6</v>
      </c>
      <c r="C9" s="14"/>
      <c r="D9" s="36">
        <f>2.2*3*D20+1.96*9*D20</f>
        <v>87758.496000000014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1" t="s">
        <v>14</v>
      </c>
      <c r="C11" s="39"/>
      <c r="D11" s="40">
        <f>0.32*3*D20+0.28*9*D20</f>
        <v>12598.992000000002</v>
      </c>
    </row>
    <row r="12" spans="1:4" s="16" customFormat="1" ht="18" customHeight="1">
      <c r="A12" s="9" t="s">
        <v>13</v>
      </c>
      <c r="B12" s="37" t="s">
        <v>20</v>
      </c>
      <c r="C12" s="10"/>
      <c r="D12" s="36">
        <f>1*3*D20+0.9*9*D20</f>
        <v>40186.44</v>
      </c>
    </row>
    <row r="13" spans="1:4">
      <c r="A13" s="7">
        <v>2</v>
      </c>
      <c r="B13" s="35" t="s">
        <v>7</v>
      </c>
      <c r="C13" s="13"/>
      <c r="D13" s="23">
        <f>2*3*D20+(1.65+0.06+0.07)*9*D20</f>
        <v>79721.207999999999</v>
      </c>
    </row>
    <row r="14" spans="1:4">
      <c r="A14" s="7">
        <v>3</v>
      </c>
      <c r="B14" s="35" t="s">
        <v>8</v>
      </c>
      <c r="C14" s="18"/>
      <c r="D14" s="23">
        <f>5.38*3*D20+(3.03+1.66+0.08)*9*D20</f>
        <v>213857.02799999996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61257.167999999998</v>
      </c>
    </row>
    <row r="17" spans="1:5">
      <c r="A17" s="7">
        <v>6</v>
      </c>
      <c r="B17" s="24" t="s">
        <v>10</v>
      </c>
      <c r="C17" s="7"/>
      <c r="D17" s="8">
        <f>4.32*12*D20</f>
        <v>187681.53600000002</v>
      </c>
    </row>
    <row r="18" spans="1:5">
      <c r="A18" s="7">
        <v>7</v>
      </c>
      <c r="B18" s="35" t="s">
        <v>16</v>
      </c>
      <c r="C18" s="26"/>
      <c r="D18" s="38">
        <f>1.8*3*D20+1.62*9*D20</f>
        <v>72335.592000000004</v>
      </c>
    </row>
    <row r="19" spans="1:5">
      <c r="A19" s="19">
        <v>8</v>
      </c>
      <c r="B19" s="24" t="s">
        <v>11</v>
      </c>
      <c r="C19" s="7"/>
      <c r="D19" s="8">
        <f>D7+D13+D14+D16+D17+D18</f>
        <v>805140.75599999982</v>
      </c>
    </row>
    <row r="20" spans="1:5">
      <c r="A20" s="19">
        <v>9</v>
      </c>
      <c r="B20" s="42" t="s">
        <v>21</v>
      </c>
      <c r="C20" s="19"/>
      <c r="D20" s="48">
        <v>3620.4</v>
      </c>
      <c r="E20" s="33"/>
    </row>
    <row r="22" spans="1:5">
      <c r="A22" s="43"/>
      <c r="B22" s="43" t="s">
        <v>23</v>
      </c>
      <c r="E22" s="33"/>
    </row>
    <row r="23" spans="1:5">
      <c r="B23" s="11" t="s">
        <v>24</v>
      </c>
    </row>
    <row r="24" spans="1:5">
      <c r="B24" s="11" t="s">
        <v>25</v>
      </c>
      <c r="D24" s="53">
        <v>673455.65</v>
      </c>
    </row>
    <row r="25" spans="1:5">
      <c r="B25" s="11" t="s">
        <v>26</v>
      </c>
      <c r="D25" s="54">
        <f>D19-D24</f>
        <v>131685.1059999998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2014-12-01T07:54:56Z</dcterms:modified>
</cp:coreProperties>
</file>