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3" i="2" l="1"/>
  <c r="E56" i="1"/>
  <c r="F45" i="1"/>
  <c r="D45" i="1"/>
  <c r="E45" i="1"/>
  <c r="C45" i="1"/>
  <c r="A34" i="1"/>
  <c r="A35" i="1" s="1"/>
</calcChain>
</file>

<file path=xl/sharedStrings.xml><?xml version="1.0" encoding="utf-8"?>
<sst xmlns="http://schemas.openxmlformats.org/spreadsheetml/2006/main" count="170" uniqueCount="121">
  <si>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</si>
  <si>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</si>
  <si>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</si>
  <si>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</si>
  <si>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</si>
  <si>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</si>
  <si>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</si>
  <si>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</si>
  <si>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</si>
  <si>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</si>
  <si>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</si>
  <si>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</si>
  <si>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</si>
  <si>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</si>
  <si>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</si>
  <si>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</si>
  <si>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</si>
  <si>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</si>
  <si>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</si>
  <si>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</si>
  <si>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</si>
  <si>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</si>
  <si>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</si>
  <si>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</si>
  <si>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</si>
  <si>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</si>
  <si>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</si>
  <si>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</si>
  <si>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</si>
  <si>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</si>
  <si>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</si>
  <si>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</si>
  <si>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</si>
  <si>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</si>
  <si>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</si>
  <si>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</si>
  <si>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</si>
  <si>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</si>
  <si>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</si>
  <si>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</si>
  <si>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</si>
  <si>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</si>
  <si>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</si>
  <si>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</si>
  <si>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</si>
  <si>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</si>
  <si>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</si>
  <si>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</si>
  <si>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</si>
  <si>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</si>
  <si>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</si>
  <si>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</si>
  <si>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</si>
  <si>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</si>
  <si>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</si>
  <si>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</si>
  <si>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</si>
  <si>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</si>
  <si>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</si>
  <si>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</si>
  <si>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</si>
  <si>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</si>
  <si>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</si>
  <si>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</si>
  <si>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</si>
  <si>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</si>
  <si>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</si>
  <si>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</si>
  <si>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</si>
  <si>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</si>
  <si>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Чаплина д.113 за 2018 год</t>
  </si>
  <si>
    <t>0/1</t>
  </si>
  <si>
    <t>0/5</t>
  </si>
  <si>
    <t>2</t>
  </si>
  <si>
    <t>13</t>
  </si>
  <si>
    <t>27</t>
  </si>
  <si>
    <t>45</t>
  </si>
  <si>
    <t>63</t>
  </si>
  <si>
    <t>66</t>
  </si>
  <si>
    <t>91</t>
  </si>
  <si>
    <t>101</t>
  </si>
  <si>
    <t>145</t>
  </si>
  <si>
    <t>162</t>
  </si>
  <si>
    <t>178</t>
  </si>
  <si>
    <t>187</t>
  </si>
  <si>
    <t>201</t>
  </si>
  <si>
    <t>итого</t>
  </si>
  <si>
    <t>шт</t>
  </si>
  <si>
    <t>п.м.</t>
  </si>
  <si>
    <t>полусферы бетонные,</t>
  </si>
  <si>
    <t xml:space="preserve">межпанельные швы </t>
  </si>
  <si>
    <t>ремонт мест общего пользования -  6 подъезд</t>
  </si>
  <si>
    <t>ремонт фасада (крыльцо аварийного выхода 6подъезда)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</si>
  <si>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</si>
  <si>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</si>
  <si>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</si>
  <si>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</si>
  <si>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</si>
  <si>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</si>
  <si>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15:50-31.05.2018 г., 20:00; 28.05.2018 г., 12:00-30.05.2018 г., 15:50; 23.05.2018 г., 10:00-23.05.2018 г., 17:00</t>
  </si>
  <si>
    <t>час, мин.</t>
  </si>
  <si>
    <t>АО "УСТЭК"</t>
  </si>
  <si>
    <t>реестр №5 отключений ГВС за   июнь 2018г.</t>
  </si>
  <si>
    <t>08.06.2018 г., 09:30-08.06.2018 г., 16:50; 05.06.2018 г., 16:00-06.06.2018 г., 18:00; 28.06.2018 г., 08:30-28.06.2018 г., 16:30</t>
  </si>
  <si>
    <t>реестр №8 отключений ГВС за  июль 2018г.</t>
  </si>
  <si>
    <t>26.07.2018 г., 16:10-31.07.2018 г., 24:00; 17.07.2018 г., 09:00-17.07.2018 г., 16:00</t>
  </si>
  <si>
    <t>реестр №9 отключений ГВС за  август 2018г.</t>
  </si>
  <si>
    <t>01.08.2018 г., 00:00-09.08.2018 г., 18:00</t>
  </si>
  <si>
    <t>210</t>
  </si>
  <si>
    <t>00</t>
  </si>
  <si>
    <t>2 подъезд</t>
  </si>
  <si>
    <t>6 подъезд</t>
  </si>
  <si>
    <t>лифт</t>
  </si>
  <si>
    <t>реестр недопоставок за ноябрь 2018 г</t>
  </si>
  <si>
    <t>реестр недопоставок за январь 2018 г</t>
  </si>
  <si>
    <t>реестр недопоставок за февраль 2018 г</t>
  </si>
  <si>
    <t>реестр недопоставок за март 2018 г</t>
  </si>
  <si>
    <t>реестр недопоставок за сентябрь 2018 г</t>
  </si>
  <si>
    <t>реестр недопоставок за декабрь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</si>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</sst>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166" fontId="12" fillId="0" borderId="3" xfId="0" applyNumberFormat="1" applyFont="1" applyFill="1" applyBorder="1" applyAlignment="1" applyProtection="1">
      <alignment horizontal="center" vertical="center" wrapText="1"/>
    </xf>
    <xf numFmtId="166" fontId="0" fillId="3" borderId="3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69</v>
      </c>
      <c r="B1" s="58"/>
      <c r="C1" s="58"/>
      <c r="D1" s="58"/>
      <c r="E1" s="58"/>
      <c r="F1" s="58"/>
    </row>
    <row r="2" spans="1:6" ht="23.4" x14ac:dyDescent="0.3">
      <c r="A2" s="60" t="s">
        <v>70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1995</v>
      </c>
    </row>
    <row r="7" spans="1:6" ht="18" x14ac:dyDescent="0.35">
      <c r="B7" s="2" t="s">
        <v>1</v>
      </c>
      <c r="C7" s="54">
        <v>13273.62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327582</v>
      </c>
      <c r="D14" s="55">
        <v>1165667</v>
      </c>
      <c r="E14" s="55">
        <v>1180748</v>
      </c>
      <c r="F14" s="55">
        <v>312501</v>
      </c>
    </row>
    <row r="15" spans="1:6" x14ac:dyDescent="0.3">
      <c r="A15" s="13">
        <v>2</v>
      </c>
      <c r="B15" s="11" t="s">
        <v>10</v>
      </c>
      <c r="C15" s="55">
        <v>88942</v>
      </c>
      <c r="D15" s="55">
        <v>357186</v>
      </c>
      <c r="E15" s="55">
        <v>356871</v>
      </c>
      <c r="F15" s="55">
        <v>89258</v>
      </c>
    </row>
    <row r="16" spans="1:6" x14ac:dyDescent="0.3">
      <c r="A16" s="13">
        <v>3</v>
      </c>
      <c r="B16" s="11" t="s">
        <v>11</v>
      </c>
      <c r="C16" s="55">
        <v>143918</v>
      </c>
      <c r="D16" s="55">
        <v>615088</v>
      </c>
      <c r="E16" s="55">
        <v>613562</v>
      </c>
      <c r="F16" s="55">
        <v>145443</v>
      </c>
    </row>
    <row r="17" spans="1:6" x14ac:dyDescent="0.3">
      <c r="A17" s="13">
        <v>4</v>
      </c>
      <c r="B17" s="11" t="s">
        <v>12</v>
      </c>
      <c r="C17" s="55">
        <v>0</v>
      </c>
      <c r="D17" s="55">
        <v>262812</v>
      </c>
      <c r="E17" s="55">
        <v>212337</v>
      </c>
      <c r="F17" s="55">
        <v>50475</v>
      </c>
    </row>
    <row r="18" spans="1:6" x14ac:dyDescent="0.3">
      <c r="A18" s="13">
        <v>5</v>
      </c>
      <c r="B18" s="11" t="s">
        <v>13</v>
      </c>
      <c r="C18" s="55">
        <v>45912</v>
      </c>
      <c r="D18" s="55">
        <v>378660</v>
      </c>
      <c r="E18" s="55">
        <v>339661</v>
      </c>
      <c r="F18" s="55">
        <v>84910</v>
      </c>
    </row>
    <row r="19" spans="1:6" x14ac:dyDescent="0.3">
      <c r="A19" s="13">
        <v>6</v>
      </c>
      <c r="B19" s="11" t="s">
        <v>14</v>
      </c>
      <c r="C19" s="55">
        <v>68519</v>
      </c>
      <c r="D19" s="55">
        <v>349803</v>
      </c>
      <c r="E19" s="55">
        <v>348254</v>
      </c>
      <c r="F19" s="55">
        <v>70068</v>
      </c>
    </row>
    <row r="20" spans="1:6" ht="28.8" x14ac:dyDescent="0.3">
      <c r="A20" s="13">
        <v>7</v>
      </c>
      <c r="B20" s="11" t="s">
        <v>15</v>
      </c>
      <c r="C20" s="55">
        <v>220108</v>
      </c>
      <c r="D20" s="55">
        <v>789616</v>
      </c>
      <c r="E20" s="55">
        <v>798869</v>
      </c>
      <c r="F20" s="55">
        <v>210855</v>
      </c>
    </row>
    <row r="21" spans="1:6" x14ac:dyDescent="0.3">
      <c r="A21" s="13">
        <v>8</v>
      </c>
      <c r="B21" s="11" t="s">
        <v>16</v>
      </c>
      <c r="C21" s="55">
        <v>55682</v>
      </c>
      <c r="D21" s="55">
        <v>224320</v>
      </c>
      <c r="E21" s="55">
        <v>231253</v>
      </c>
      <c r="F21" s="55">
        <v>48748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3342</v>
      </c>
      <c r="D23" s="55">
        <v>23627</v>
      </c>
      <c r="E23" s="55">
        <v>22392</v>
      </c>
      <c r="F23" s="55">
        <v>4577</v>
      </c>
    </row>
    <row r="24" spans="1:6" ht="15" customHeight="1" x14ac:dyDescent="0.3">
      <c r="A24" s="13" t="s">
        <v>21</v>
      </c>
      <c r="B24" s="17" t="s">
        <v>22</v>
      </c>
      <c r="C24" s="55">
        <v>19607</v>
      </c>
      <c r="D24" s="55">
        <v>109107</v>
      </c>
      <c r="E24" s="55">
        <v>107318</v>
      </c>
      <c r="F24" s="55">
        <v>21396</v>
      </c>
    </row>
    <row r="26" spans="1:6" ht="21" customHeight="1" x14ac:dyDescent="0.3"/>
    <row r="27" spans="1:6" ht="46.5" customHeight="1" x14ac:dyDescent="0.3">
      <c r="A27" s="57" t="s">
        <v>23</v>
      </c>
      <c r="B27" s="57"/>
      <c r="C27" s="57"/>
      <c r="D27" s="57"/>
      <c r="E27" s="57"/>
      <c r="F27" s="57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3744</v>
      </c>
      <c r="D33" s="55">
        <v>0</v>
      </c>
      <c r="E33" s="55">
        <v>578</v>
      </c>
      <c r="F33" s="55">
        <v>3166</v>
      </c>
    </row>
    <row r="34" spans="1:6" x14ac:dyDescent="0.3">
      <c r="A34" s="3">
        <f>A33+1</f>
        <v>2</v>
      </c>
      <c r="B34" s="11" t="s">
        <v>26</v>
      </c>
      <c r="C34" s="55">
        <v>42252</v>
      </c>
      <c r="D34" s="55">
        <v>0</v>
      </c>
      <c r="E34" s="55">
        <v>4283</v>
      </c>
      <c r="F34" s="55">
        <v>37969</v>
      </c>
    </row>
    <row r="35" spans="1:6" x14ac:dyDescent="0.3">
      <c r="A35" s="3">
        <f>A34+1</f>
        <v>3</v>
      </c>
      <c r="B35" s="11" t="s">
        <v>27</v>
      </c>
      <c r="C35" s="55">
        <v>959621</v>
      </c>
      <c r="D35" s="55">
        <v>2556716</v>
      </c>
      <c r="E35" s="55">
        <v>3182603</v>
      </c>
      <c r="F35" s="55">
        <v>333734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6" t="s">
        <v>28</v>
      </c>
      <c r="B40" s="57"/>
      <c r="C40" s="57"/>
      <c r="D40" s="57"/>
      <c r="E40" s="57"/>
      <c r="F40" s="57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2">
        <v>-668772</v>
      </c>
      <c r="D43" s="63">
        <v>230456</v>
      </c>
      <c r="E43" s="24">
        <v>528353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78102</v>
      </c>
      <c r="E44" s="25">
        <v>0</v>
      </c>
      <c r="F44" s="27">
        <v>0</v>
      </c>
    </row>
    <row r="45" spans="1:6" x14ac:dyDescent="0.3">
      <c r="A45" s="64"/>
      <c r="B45" s="65" t="s">
        <v>86</v>
      </c>
      <c r="C45" s="64">
        <f>SUM(C43:C44)</f>
        <v>-668772</v>
      </c>
      <c r="D45" s="64">
        <f t="shared" ref="D45:E45" si="0">SUM(D43:D44)</f>
        <v>308558</v>
      </c>
      <c r="E45" s="64">
        <f t="shared" si="0"/>
        <v>528353</v>
      </c>
      <c r="F45" s="66">
        <f>C45+D45-E45</f>
        <v>-888567</v>
      </c>
    </row>
    <row r="46" spans="1:6" x14ac:dyDescent="0.3">
      <c r="A46" s="52"/>
      <c r="B46" s="53"/>
      <c r="C46" s="52"/>
      <c r="D46" s="52"/>
      <c r="E46" s="52"/>
      <c r="F46" s="45"/>
    </row>
    <row r="47" spans="1:6" x14ac:dyDescent="0.3">
      <c r="A47" s="52"/>
      <c r="B47" s="53"/>
      <c r="C47" s="52"/>
      <c r="D47" s="52"/>
      <c r="E47" s="52"/>
      <c r="F47" s="45"/>
    </row>
    <row r="49" spans="1:6" x14ac:dyDescent="0.3">
      <c r="A49" s="57" t="s">
        <v>35</v>
      </c>
      <c r="B49" s="59"/>
      <c r="C49" s="59"/>
      <c r="D49" s="59"/>
      <c r="E49" s="59"/>
      <c r="F49" s="59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89</v>
      </c>
      <c r="C52" s="67" t="s">
        <v>87</v>
      </c>
      <c r="D52" s="29">
        <v>21</v>
      </c>
      <c r="E52" s="30">
        <v>34500</v>
      </c>
      <c r="F52" s="32"/>
    </row>
    <row r="53" spans="1:6" x14ac:dyDescent="0.3">
      <c r="A53" s="3">
        <v>2</v>
      </c>
      <c r="B53" s="33" t="s">
        <v>90</v>
      </c>
      <c r="C53" s="67" t="s">
        <v>88</v>
      </c>
      <c r="D53" s="29">
        <v>10</v>
      </c>
      <c r="E53" s="30">
        <v>6590</v>
      </c>
      <c r="F53" s="32"/>
    </row>
    <row r="54" spans="1:6" x14ac:dyDescent="0.3">
      <c r="A54" s="3">
        <v>3</v>
      </c>
      <c r="B54" s="33" t="s">
        <v>91</v>
      </c>
      <c r="C54" s="50"/>
      <c r="D54" s="29"/>
      <c r="E54" s="30">
        <v>405199</v>
      </c>
      <c r="F54" s="32"/>
    </row>
    <row r="55" spans="1:6" ht="28.8" x14ac:dyDescent="0.3">
      <c r="A55" s="3">
        <v>4</v>
      </c>
      <c r="B55" s="33" t="s">
        <v>92</v>
      </c>
      <c r="C55" s="50"/>
      <c r="D55" s="29"/>
      <c r="E55" s="30">
        <v>82064</v>
      </c>
      <c r="F55" s="32"/>
    </row>
    <row r="56" spans="1:6" ht="21" x14ac:dyDescent="0.4">
      <c r="A56" s="34"/>
      <c r="B56" s="35" t="s">
        <v>39</v>
      </c>
      <c r="C56" s="36"/>
      <c r="D56" s="37"/>
      <c r="E56" s="38">
        <f>SUM(E52:E55)</f>
        <v>528353</v>
      </c>
      <c r="F56" s="39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21" x14ac:dyDescent="0.4">
      <c r="A60" s="40"/>
      <c r="B60" s="41"/>
      <c r="C60" s="42"/>
      <c r="D60" s="42"/>
      <c r="E60" s="43"/>
    </row>
    <row r="61" spans="1:6" ht="18" x14ac:dyDescent="0.3">
      <c r="A61" s="56" t="s">
        <v>66</v>
      </c>
      <c r="B61" s="57"/>
      <c r="C61" s="57"/>
      <c r="D61" s="57"/>
      <c r="E61" s="57"/>
      <c r="F61" s="57"/>
    </row>
    <row r="63" spans="1:6" ht="28.8" x14ac:dyDescent="0.3">
      <c r="A63" s="3" t="s">
        <v>3</v>
      </c>
      <c r="B63" s="3" t="s">
        <v>40</v>
      </c>
      <c r="C63" s="3" t="s">
        <v>41</v>
      </c>
    </row>
    <row r="64" spans="1:6" x14ac:dyDescent="0.3">
      <c r="A64" s="3">
        <v>1</v>
      </c>
      <c r="B64" s="3">
        <v>2</v>
      </c>
      <c r="C64" s="3">
        <v>3</v>
      </c>
    </row>
    <row r="65" spans="1:6" ht="28.8" x14ac:dyDescent="0.3">
      <c r="A65" s="3">
        <v>1</v>
      </c>
      <c r="B65" s="11" t="s">
        <v>42</v>
      </c>
      <c r="C65" s="3">
        <v>490</v>
      </c>
    </row>
    <row r="66" spans="1:6" x14ac:dyDescent="0.3">
      <c r="A66" s="3" t="s">
        <v>43</v>
      </c>
      <c r="B66" s="11" t="s">
        <v>44</v>
      </c>
      <c r="C66" s="3">
        <v>15</v>
      </c>
    </row>
    <row r="67" spans="1:6" x14ac:dyDescent="0.3">
      <c r="A67" s="3" t="s">
        <v>45</v>
      </c>
      <c r="B67" s="11" t="s">
        <v>46</v>
      </c>
      <c r="C67" s="3">
        <v>380</v>
      </c>
    </row>
    <row r="68" spans="1:6" x14ac:dyDescent="0.3">
      <c r="A68" s="3">
        <v>2</v>
      </c>
      <c r="B68" s="46" t="s">
        <v>47</v>
      </c>
      <c r="C68" s="3">
        <v>93</v>
      </c>
    </row>
    <row r="69" spans="1:6" x14ac:dyDescent="0.3">
      <c r="A69" s="3">
        <v>3</v>
      </c>
      <c r="B69" s="9" t="s">
        <v>48</v>
      </c>
      <c r="C69" s="3">
        <v>2</v>
      </c>
    </row>
    <row r="70" spans="1:6" x14ac:dyDescent="0.3">
      <c r="A70" s="44"/>
      <c r="B70" s="47"/>
      <c r="C70" s="44"/>
    </row>
    <row r="71" spans="1:6" ht="13.95" customHeight="1" x14ac:dyDescent="0.3">
      <c r="A71" s="44"/>
      <c r="B71" s="47"/>
      <c r="C71" s="44"/>
    </row>
    <row r="73" spans="1:6" ht="18" x14ac:dyDescent="0.3">
      <c r="A73" s="56" t="s">
        <v>67</v>
      </c>
      <c r="B73" s="57"/>
      <c r="C73" s="57"/>
      <c r="D73" s="57"/>
      <c r="E73" s="57"/>
      <c r="F73" s="57"/>
    </row>
    <row r="75" spans="1:6" ht="43.2" x14ac:dyDescent="0.3">
      <c r="A75" s="3" t="s">
        <v>29</v>
      </c>
      <c r="B75" s="3" t="s">
        <v>49</v>
      </c>
      <c r="C75" s="3" t="s">
        <v>50</v>
      </c>
      <c r="D75" s="3" t="s">
        <v>51</v>
      </c>
    </row>
    <row r="76" spans="1:6" ht="13.95" customHeight="1" x14ac:dyDescent="0.3">
      <c r="A76" s="3">
        <v>1</v>
      </c>
      <c r="B76" s="3">
        <v>2</v>
      </c>
      <c r="C76" s="3">
        <v>3</v>
      </c>
      <c r="D76" s="3">
        <v>4</v>
      </c>
    </row>
    <row r="77" spans="1:6" x14ac:dyDescent="0.3">
      <c r="A77" s="44"/>
      <c r="B77" s="44"/>
      <c r="C77" s="44"/>
      <c r="D77" s="44"/>
    </row>
    <row r="78" spans="1:6" ht="13.95" customHeight="1" x14ac:dyDescent="0.3">
      <c r="A78" s="44"/>
      <c r="B78" s="44"/>
      <c r="C78" s="44"/>
      <c r="D78" s="44"/>
    </row>
    <row r="80" spans="1:6" ht="18" x14ac:dyDescent="0.3">
      <c r="A80" s="56" t="s">
        <v>68</v>
      </c>
      <c r="B80" s="57"/>
      <c r="C80" s="57"/>
      <c r="D80" s="57"/>
      <c r="E80" s="57"/>
      <c r="F80" s="57"/>
    </row>
    <row r="82" spans="1:5" ht="28.8" x14ac:dyDescent="0.3">
      <c r="A82" s="3" t="s">
        <v>29</v>
      </c>
      <c r="B82" s="3" t="s">
        <v>30</v>
      </c>
      <c r="C82" s="3" t="s">
        <v>36</v>
      </c>
      <c r="D82" s="3" t="s">
        <v>37</v>
      </c>
      <c r="E82" s="3" t="s">
        <v>32</v>
      </c>
    </row>
    <row r="83" spans="1:5" x14ac:dyDescent="0.3">
      <c r="A83" s="22">
        <v>1</v>
      </c>
      <c r="B83" s="22">
        <v>2</v>
      </c>
      <c r="C83" s="22">
        <v>3</v>
      </c>
      <c r="D83" s="22">
        <v>4</v>
      </c>
      <c r="E83" s="22">
        <v>5</v>
      </c>
    </row>
    <row r="84" spans="1:5" x14ac:dyDescent="0.3">
      <c r="A84" s="25">
        <v>1</v>
      </c>
      <c r="B84" s="48"/>
      <c r="C84" s="49"/>
      <c r="D84" s="25"/>
      <c r="E84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H12" sqref="H12:J16"/>
    </sheetView>
  </sheetViews>
  <sheetFormatPr defaultRowHeight="14.4" x14ac:dyDescent="0.3"/>
  <cols>
    <col min="1" max="1" width="7.109375" style="69" customWidth="1"/>
    <col min="2" max="2" width="12.77734375" style="69" customWidth="1"/>
    <col min="3" max="3" width="8.88671875" style="69"/>
    <col min="4" max="4" width="13.21875" style="69" customWidth="1"/>
    <col min="5" max="5" width="18.109375" style="69" customWidth="1"/>
    <col min="6" max="6" width="11.88671875" style="69" customWidth="1"/>
    <col min="7" max="7" width="10.6640625" style="69" customWidth="1"/>
    <col min="8" max="8" width="11.88671875" style="69" customWidth="1"/>
    <col min="9" max="9" width="8.88671875" style="69"/>
    <col min="10" max="10" width="16.44140625" style="69" customWidth="1"/>
    <col min="11" max="16384" width="8.88671875" style="69"/>
  </cols>
  <sheetData>
    <row r="1" spans="1:10" x14ac:dyDescent="0.3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3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8" x14ac:dyDescent="0.3">
      <c r="A3" s="70" t="s">
        <v>93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" x14ac:dyDescent="0.3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86.4" x14ac:dyDescent="0.3">
      <c r="A5" s="72" t="s">
        <v>52</v>
      </c>
      <c r="B5" s="72" t="s">
        <v>53</v>
      </c>
      <c r="C5" s="72" t="s">
        <v>54</v>
      </c>
      <c r="D5" s="72" t="s">
        <v>55</v>
      </c>
      <c r="E5" s="72" t="s">
        <v>56</v>
      </c>
      <c r="F5" s="72" t="s">
        <v>57</v>
      </c>
      <c r="G5" s="72" t="s">
        <v>95</v>
      </c>
      <c r="H5" s="72" t="s">
        <v>58</v>
      </c>
      <c r="I5" s="72" t="s">
        <v>59</v>
      </c>
      <c r="J5" s="72" t="s">
        <v>60</v>
      </c>
    </row>
    <row r="6" spans="1:10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1:10" ht="86.4" x14ac:dyDescent="0.3">
      <c r="A7" s="73">
        <v>1</v>
      </c>
      <c r="B7" s="74" t="s">
        <v>96</v>
      </c>
      <c r="C7" s="73" t="s">
        <v>97</v>
      </c>
      <c r="D7" s="73" t="s">
        <v>98</v>
      </c>
      <c r="E7" s="73" t="s">
        <v>99</v>
      </c>
      <c r="F7" s="75">
        <v>87</v>
      </c>
      <c r="G7" s="75">
        <v>0</v>
      </c>
      <c r="H7" s="73" t="s">
        <v>100</v>
      </c>
      <c r="I7" s="73">
        <v>100</v>
      </c>
      <c r="J7" s="73" t="s">
        <v>101</v>
      </c>
    </row>
    <row r="8" spans="1:10" ht="86.4" x14ac:dyDescent="0.3">
      <c r="A8" s="73">
        <v>2</v>
      </c>
      <c r="B8" s="74" t="s">
        <v>96</v>
      </c>
      <c r="C8" s="73" t="s">
        <v>97</v>
      </c>
      <c r="D8" s="73" t="s">
        <v>102</v>
      </c>
      <c r="E8" s="73" t="s">
        <v>103</v>
      </c>
      <c r="F8" s="75">
        <v>41</v>
      </c>
      <c r="G8" s="75">
        <v>20</v>
      </c>
      <c r="H8" s="73" t="s">
        <v>100</v>
      </c>
      <c r="I8" s="73">
        <v>100</v>
      </c>
      <c r="J8" s="73" t="s">
        <v>101</v>
      </c>
    </row>
    <row r="9" spans="1:10" ht="57.6" x14ac:dyDescent="0.3">
      <c r="A9" s="73">
        <v>3</v>
      </c>
      <c r="B9" s="74" t="s">
        <v>96</v>
      </c>
      <c r="C9" s="73" t="s">
        <v>97</v>
      </c>
      <c r="D9" s="73" t="s">
        <v>104</v>
      </c>
      <c r="E9" s="73" t="s">
        <v>105</v>
      </c>
      <c r="F9" s="75">
        <v>134</v>
      </c>
      <c r="G9" s="75">
        <v>50</v>
      </c>
      <c r="H9" s="73" t="s">
        <v>100</v>
      </c>
      <c r="I9" s="73">
        <v>100</v>
      </c>
      <c r="J9" s="73" t="s">
        <v>101</v>
      </c>
    </row>
    <row r="10" spans="1:10" ht="57.6" x14ac:dyDescent="0.3">
      <c r="A10" s="76">
        <v>4</v>
      </c>
      <c r="B10" s="73" t="s">
        <v>96</v>
      </c>
      <c r="C10" s="73" t="s">
        <v>97</v>
      </c>
      <c r="D10" s="73" t="s">
        <v>106</v>
      </c>
      <c r="E10" s="73" t="s">
        <v>107</v>
      </c>
      <c r="F10" s="73" t="s">
        <v>108</v>
      </c>
      <c r="G10" s="73" t="s">
        <v>109</v>
      </c>
      <c r="H10" s="73" t="s">
        <v>100</v>
      </c>
      <c r="I10" s="73">
        <v>100</v>
      </c>
      <c r="J10" s="73" t="s">
        <v>101</v>
      </c>
    </row>
    <row r="11" spans="1:10" ht="57.6" x14ac:dyDescent="0.3">
      <c r="A11" s="76">
        <v>5</v>
      </c>
      <c r="B11" s="73" t="s">
        <v>110</v>
      </c>
      <c r="C11" s="73" t="s">
        <v>112</v>
      </c>
      <c r="D11" s="73" t="s">
        <v>113</v>
      </c>
      <c r="E11" s="81">
        <v>43405</v>
      </c>
      <c r="F11" s="73">
        <v>24</v>
      </c>
      <c r="G11" s="73"/>
      <c r="H11" s="73" t="s">
        <v>119</v>
      </c>
      <c r="I11" s="73">
        <v>100</v>
      </c>
      <c r="J11" s="73" t="s">
        <v>120</v>
      </c>
    </row>
    <row r="12" spans="1:10" ht="57.6" x14ac:dyDescent="0.3">
      <c r="A12" s="76">
        <v>6</v>
      </c>
      <c r="B12" s="73" t="s">
        <v>111</v>
      </c>
      <c r="C12" s="73" t="s">
        <v>112</v>
      </c>
      <c r="D12" s="73" t="s">
        <v>114</v>
      </c>
      <c r="E12" s="82">
        <v>43101</v>
      </c>
      <c r="F12" s="73">
        <v>24</v>
      </c>
      <c r="G12" s="73"/>
      <c r="H12" s="73" t="s">
        <v>119</v>
      </c>
      <c r="I12" s="73">
        <v>100</v>
      </c>
      <c r="J12" s="73" t="s">
        <v>120</v>
      </c>
    </row>
    <row r="13" spans="1:10" ht="57.6" x14ac:dyDescent="0.3">
      <c r="A13" s="76">
        <v>7</v>
      </c>
      <c r="B13" s="73" t="s">
        <v>111</v>
      </c>
      <c r="C13" s="73" t="s">
        <v>112</v>
      </c>
      <c r="D13" s="73" t="s">
        <v>115</v>
      </c>
      <c r="E13" s="82">
        <v>43132</v>
      </c>
      <c r="F13" s="73">
        <f>5*24</f>
        <v>120</v>
      </c>
      <c r="G13" s="73"/>
      <c r="H13" s="73" t="s">
        <v>119</v>
      </c>
      <c r="I13" s="73">
        <v>100</v>
      </c>
      <c r="J13" s="73" t="s">
        <v>120</v>
      </c>
    </row>
    <row r="14" spans="1:10" ht="43.2" x14ac:dyDescent="0.3">
      <c r="A14" s="76">
        <v>8</v>
      </c>
      <c r="B14" s="73" t="s">
        <v>111</v>
      </c>
      <c r="C14" s="73" t="s">
        <v>112</v>
      </c>
      <c r="D14" s="73" t="s">
        <v>116</v>
      </c>
      <c r="E14" s="82">
        <v>43160</v>
      </c>
      <c r="F14" s="73">
        <v>48</v>
      </c>
      <c r="G14" s="73"/>
      <c r="H14" s="73" t="s">
        <v>119</v>
      </c>
      <c r="I14" s="73">
        <v>100</v>
      </c>
      <c r="J14" s="73" t="s">
        <v>120</v>
      </c>
    </row>
    <row r="15" spans="1:10" ht="57.6" x14ac:dyDescent="0.3">
      <c r="A15" s="76">
        <v>9</v>
      </c>
      <c r="B15" s="73" t="s">
        <v>111</v>
      </c>
      <c r="C15" s="73" t="s">
        <v>112</v>
      </c>
      <c r="D15" s="73" t="s">
        <v>117</v>
      </c>
      <c r="E15" s="81">
        <v>43344</v>
      </c>
      <c r="F15" s="73">
        <v>24</v>
      </c>
      <c r="G15" s="73"/>
      <c r="H15" s="73" t="s">
        <v>119</v>
      </c>
      <c r="I15" s="73">
        <v>100</v>
      </c>
      <c r="J15" s="73" t="s">
        <v>120</v>
      </c>
    </row>
    <row r="16" spans="1:10" ht="57.6" x14ac:dyDescent="0.3">
      <c r="A16" s="76">
        <v>10</v>
      </c>
      <c r="B16" s="73" t="s">
        <v>111</v>
      </c>
      <c r="C16" s="73" t="s">
        <v>112</v>
      </c>
      <c r="D16" s="73" t="s">
        <v>118</v>
      </c>
      <c r="E16" s="81">
        <v>43435</v>
      </c>
      <c r="F16" s="73">
        <v>48</v>
      </c>
      <c r="G16" s="73"/>
      <c r="H16" s="73" t="s">
        <v>119</v>
      </c>
      <c r="I16" s="73">
        <v>100</v>
      </c>
      <c r="J16" s="73" t="s">
        <v>120</v>
      </c>
    </row>
    <row r="17" spans="1:10" x14ac:dyDescent="0.3">
      <c r="A17" s="79"/>
      <c r="B17" s="80"/>
      <c r="C17" s="80"/>
      <c r="D17" s="80"/>
      <c r="E17" s="80"/>
      <c r="F17" s="80"/>
      <c r="G17" s="80"/>
      <c r="H17" s="80"/>
      <c r="I17" s="80"/>
      <c r="J17" s="80"/>
    </row>
    <row r="18" spans="1:10" x14ac:dyDescent="0.3">
      <c r="A18" s="79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9.8" customHeight="1" x14ac:dyDescent="0.3">
      <c r="A19" s="79"/>
      <c r="B19" s="80"/>
      <c r="C19" s="80"/>
      <c r="D19" s="80"/>
      <c r="E19" s="80"/>
      <c r="F19" s="80"/>
      <c r="G19" s="80"/>
      <c r="H19" s="80"/>
      <c r="I19" s="80"/>
      <c r="J19" s="80"/>
    </row>
    <row r="20" spans="1:10" x14ac:dyDescent="0.3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8" x14ac:dyDescent="0.3">
      <c r="A21" s="70" t="s">
        <v>94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8" x14ac:dyDescent="0.3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43.2" x14ac:dyDescent="0.3">
      <c r="A23" s="72" t="s">
        <v>52</v>
      </c>
      <c r="B23" s="72" t="s">
        <v>61</v>
      </c>
      <c r="C23" s="72" t="s">
        <v>62</v>
      </c>
      <c r="D23" s="68"/>
      <c r="E23" s="68"/>
      <c r="F23" s="68"/>
      <c r="G23" s="68"/>
      <c r="H23" s="68"/>
      <c r="I23" s="68"/>
      <c r="J23" s="68"/>
    </row>
    <row r="24" spans="1:10" x14ac:dyDescent="0.3">
      <c r="A24" s="77">
        <v>1</v>
      </c>
      <c r="B24" s="77">
        <v>2</v>
      </c>
      <c r="C24" s="77">
        <v>3</v>
      </c>
      <c r="D24" s="78"/>
      <c r="E24" s="78"/>
      <c r="F24" s="78"/>
      <c r="G24" s="78"/>
      <c r="H24" s="78"/>
      <c r="I24" s="78"/>
      <c r="J24" s="78"/>
    </row>
    <row r="25" spans="1:10" x14ac:dyDescent="0.3">
      <c r="A25" s="63">
        <v>1</v>
      </c>
      <c r="B25" s="63" t="s">
        <v>71</v>
      </c>
      <c r="C25" s="63">
        <v>148139.1</v>
      </c>
      <c r="D25" s="68"/>
      <c r="E25" s="68"/>
      <c r="F25" s="68"/>
      <c r="G25" s="68"/>
      <c r="H25" s="68"/>
      <c r="I25" s="68"/>
      <c r="J25" s="68"/>
    </row>
    <row r="26" spans="1:10" x14ac:dyDescent="0.3">
      <c r="A26" s="63">
        <v>2</v>
      </c>
      <c r="B26" s="63" t="s">
        <v>72</v>
      </c>
      <c r="C26" s="63">
        <v>33892.78</v>
      </c>
      <c r="D26" s="68"/>
      <c r="E26" s="68"/>
      <c r="F26" s="68"/>
      <c r="G26" s="68"/>
      <c r="H26" s="68"/>
      <c r="I26" s="68"/>
      <c r="J26" s="68"/>
    </row>
    <row r="27" spans="1:10" x14ac:dyDescent="0.3">
      <c r="A27" s="63">
        <v>3</v>
      </c>
      <c r="B27" s="63" t="s">
        <v>73</v>
      </c>
      <c r="C27" s="63">
        <v>37754.82</v>
      </c>
      <c r="D27" s="68"/>
      <c r="E27" s="68"/>
      <c r="F27" s="68"/>
      <c r="G27" s="68"/>
      <c r="H27" s="68"/>
      <c r="I27" s="68"/>
      <c r="J27" s="68"/>
    </row>
    <row r="28" spans="1:10" x14ac:dyDescent="0.3">
      <c r="A28" s="63">
        <v>4</v>
      </c>
      <c r="B28" s="63" t="s">
        <v>74</v>
      </c>
      <c r="C28" s="63">
        <v>35175.769999999997</v>
      </c>
      <c r="D28" s="68"/>
      <c r="E28" s="68"/>
      <c r="F28" s="68"/>
      <c r="G28" s="68"/>
      <c r="H28" s="68"/>
      <c r="I28" s="68"/>
      <c r="J28" s="68"/>
    </row>
    <row r="29" spans="1:10" x14ac:dyDescent="0.3">
      <c r="A29" s="63">
        <v>5</v>
      </c>
      <c r="B29" s="63" t="s">
        <v>75</v>
      </c>
      <c r="C29" s="63">
        <v>15770.34</v>
      </c>
      <c r="D29" s="68"/>
      <c r="E29" s="68"/>
      <c r="F29" s="68"/>
      <c r="G29" s="68"/>
      <c r="H29" s="68"/>
      <c r="I29" s="68"/>
      <c r="J29" s="68"/>
    </row>
    <row r="30" spans="1:10" x14ac:dyDescent="0.3">
      <c r="A30" s="63">
        <v>6</v>
      </c>
      <c r="B30" s="63" t="s">
        <v>76</v>
      </c>
      <c r="C30" s="63">
        <v>156203.76999999999</v>
      </c>
      <c r="D30" s="68"/>
      <c r="E30" s="68"/>
      <c r="F30" s="68"/>
      <c r="G30" s="68"/>
      <c r="H30" s="68"/>
      <c r="I30" s="68"/>
      <c r="J30" s="68"/>
    </row>
    <row r="31" spans="1:10" x14ac:dyDescent="0.3">
      <c r="A31" s="63">
        <v>7</v>
      </c>
      <c r="B31" s="63" t="s">
        <v>77</v>
      </c>
      <c r="C31" s="63">
        <v>34817.53</v>
      </c>
      <c r="D31" s="68"/>
      <c r="E31" s="68"/>
      <c r="F31" s="68"/>
      <c r="G31" s="68"/>
      <c r="H31" s="68"/>
      <c r="I31" s="68"/>
      <c r="J31" s="68"/>
    </row>
    <row r="32" spans="1:10" x14ac:dyDescent="0.3">
      <c r="A32" s="63">
        <v>8</v>
      </c>
      <c r="B32" s="63" t="s">
        <v>78</v>
      </c>
      <c r="C32" s="63">
        <v>19239.39</v>
      </c>
      <c r="D32" s="68"/>
      <c r="E32" s="68"/>
      <c r="F32" s="68"/>
      <c r="G32" s="68"/>
      <c r="H32" s="68"/>
      <c r="I32" s="68"/>
      <c r="J32" s="68"/>
    </row>
    <row r="33" spans="1:10" x14ac:dyDescent="0.3">
      <c r="A33" s="63">
        <v>9</v>
      </c>
      <c r="B33" s="63" t="s">
        <v>79</v>
      </c>
      <c r="C33" s="63">
        <v>183853.03</v>
      </c>
      <c r="D33" s="68"/>
      <c r="E33" s="68"/>
      <c r="F33" s="68"/>
      <c r="G33" s="68"/>
      <c r="H33" s="68"/>
      <c r="I33" s="68"/>
      <c r="J33" s="68"/>
    </row>
    <row r="34" spans="1:10" x14ac:dyDescent="0.3">
      <c r="A34" s="63">
        <v>10</v>
      </c>
      <c r="B34" s="63" t="s">
        <v>80</v>
      </c>
      <c r="C34" s="63">
        <v>36304.42</v>
      </c>
      <c r="D34" s="68"/>
      <c r="E34" s="68"/>
      <c r="F34" s="68"/>
      <c r="G34" s="68"/>
      <c r="H34" s="68"/>
      <c r="I34" s="68"/>
      <c r="J34" s="68"/>
    </row>
    <row r="35" spans="1:10" x14ac:dyDescent="0.3">
      <c r="A35" s="63">
        <v>11</v>
      </c>
      <c r="B35" s="63" t="s">
        <v>81</v>
      </c>
      <c r="C35" s="63">
        <v>64533.950000000004</v>
      </c>
      <c r="D35" s="68"/>
      <c r="E35" s="68"/>
      <c r="F35" s="68"/>
      <c r="G35" s="68"/>
      <c r="H35" s="68"/>
      <c r="I35" s="68"/>
      <c r="J35" s="68"/>
    </row>
    <row r="36" spans="1:10" x14ac:dyDescent="0.3">
      <c r="A36" s="63">
        <v>12</v>
      </c>
      <c r="B36" s="63" t="s">
        <v>82</v>
      </c>
      <c r="C36" s="63">
        <v>32399.950000000004</v>
      </c>
      <c r="D36" s="68"/>
      <c r="E36" s="68"/>
      <c r="F36" s="68"/>
      <c r="G36" s="68"/>
      <c r="H36" s="68"/>
      <c r="I36" s="68"/>
      <c r="J36" s="68"/>
    </row>
    <row r="37" spans="1:10" x14ac:dyDescent="0.3">
      <c r="A37" s="63">
        <v>13</v>
      </c>
      <c r="B37" s="63" t="s">
        <v>83</v>
      </c>
      <c r="C37" s="63">
        <v>40132.47</v>
      </c>
      <c r="D37" s="68"/>
      <c r="E37" s="68"/>
      <c r="F37" s="68"/>
      <c r="G37" s="68"/>
      <c r="H37" s="68"/>
      <c r="I37" s="68"/>
      <c r="J37" s="68"/>
    </row>
    <row r="38" spans="1:10" x14ac:dyDescent="0.3">
      <c r="A38" s="63">
        <v>14</v>
      </c>
      <c r="B38" s="63" t="s">
        <v>84</v>
      </c>
      <c r="C38" s="63">
        <v>77538.28</v>
      </c>
      <c r="D38" s="68"/>
      <c r="E38" s="68"/>
      <c r="F38" s="68"/>
      <c r="G38" s="68"/>
      <c r="H38" s="68"/>
      <c r="I38" s="68"/>
      <c r="J38" s="68"/>
    </row>
    <row r="39" spans="1:10" x14ac:dyDescent="0.3">
      <c r="A39" s="63">
        <v>15</v>
      </c>
      <c r="B39" s="63" t="s">
        <v>85</v>
      </c>
      <c r="C39" s="63">
        <v>15131</v>
      </c>
      <c r="D39" s="68"/>
      <c r="E39" s="68"/>
      <c r="F39" s="68"/>
      <c r="G39" s="68"/>
      <c r="H39" s="68"/>
      <c r="I39" s="68"/>
      <c r="J39" s="68"/>
    </row>
    <row r="40" spans="1:10" x14ac:dyDescent="0.3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x14ac:dyDescent="0.3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x14ac:dyDescent="0.3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x14ac:dyDescent="0.3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x14ac:dyDescent="0.3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x14ac:dyDescent="0.3">
      <c r="A45" s="68"/>
      <c r="B45" s="68"/>
      <c r="C45" s="68"/>
      <c r="D45" s="68"/>
      <c r="E45" s="68"/>
      <c r="F45" s="68"/>
      <c r="G45" s="68"/>
      <c r="H45" s="68"/>
      <c r="I45" s="68"/>
      <c r="J45" s="68"/>
    </row>
  </sheetData>
  <mergeCells count="2">
    <mergeCell ref="A3:J3"/>
    <mergeCell ref="A21:J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2019-03-27T11:21:46Z</cp:lastPrinted>
  <dcterms:created xsi:type="dcterms:W3CDTF">2018-01-26T08:16:56Z</dcterms:created>
  <dcterms:modified xsi:type="dcterms:W3CDTF">2019-03-27T11:22:14Z</dcterms:modified>
</cp:coreProperties>
</file>