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2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<sst xmlns="http://schemas.openxmlformats.org/spreadsheetml/2006/main" count="63" uniqueCount="53">
  <si>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</si>
  <si>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</si>
  <si>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</si>
  <si>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</si>
  <si>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</si>
  <si>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</si>
  <si>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</si>
  <si>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</si>
  <si>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</si>
  <si>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</si>
  <si>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Главный экономист</t>
  </si>
  <si>
    <t>Моргунова А.К.</t>
  </si>
  <si>
    <t>2.</t>
  </si>
  <si>
    <t>Отчет об аварийном ремонте общего имущества дома</t>
  </si>
  <si>
    <t>п/№</t>
  </si>
  <si>
    <t>Наименование</t>
  </si>
  <si>
    <t>Кол-во</t>
  </si>
  <si>
    <t>Ед. измерения</t>
  </si>
  <si>
    <t>ИТОГО по дому</t>
  </si>
  <si>
    <t>стоимость по плану, руб.</t>
  </si>
  <si>
    <t>экономия+,перерасход-, руб.</t>
  </si>
  <si>
    <t xml:space="preserve">содержание и аварийный ремонт дома, обслуживание лифтов </t>
  </si>
  <si>
    <t>Навеска пружин</t>
  </si>
  <si>
    <t>шт.</t>
  </si>
  <si>
    <t>Остекление</t>
  </si>
  <si>
    <t>м2</t>
  </si>
  <si>
    <t>Замена навесных замков</t>
  </si>
  <si>
    <t>Ремонт в подъезде 1 этаж</t>
  </si>
  <si>
    <t>Замена лив. ч/к d 100</t>
  </si>
  <si>
    <t>м</t>
  </si>
  <si>
    <t>Ремонт штробы</t>
  </si>
  <si>
    <t>ОГВС и канализация</t>
  </si>
  <si>
    <t>Замена трубы ПП d 20</t>
  </si>
  <si>
    <t>Замена сборок d 20</t>
  </si>
  <si>
    <t>Замена канализации d 100</t>
  </si>
  <si>
    <t>Электрика</t>
  </si>
  <si>
    <t>Замена автоматов</t>
  </si>
  <si>
    <t>Замена плафонов «Шар»</t>
  </si>
  <si>
    <t>Отчет, руб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</si>
  <si>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</si>
  <si>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</si>
  <si>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</si>
  <si>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</si>
  <si>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</si>
  <si>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</si>
  <si>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</si>
  <si>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</si>
  <si>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</si>
  <si>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</si>
  <si>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Широтная, 106</t>
  </si>
  <si>
    <t xml:space="preserve">Отчет с октября 2010 года по сентябрь 2011 года  </t>
  </si>
  <si>
    <t>тепловые узлы, шт.</t>
  </si>
  <si>
    <t>"__17__" __11__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</si>
</sst>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3">
          <cell r="O213">
            <v>9594.1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4" width="11.00390625" style="1" customWidth="1"/>
    <col min="5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ht="12.75">
      <c r="G1" s="1" t="s">
        <v>1</v>
      </c>
    </row>
    <row r="2" spans="7:9" ht="12.75">
      <c r="G2" s="20" t="s">
        <v>2</v>
      </c>
      <c r="H2" s="20"/>
      <c r="I2" s="20"/>
    </row>
    <row r="3" spans="7:9" ht="30" customHeight="1">
      <c r="G3" s="20" t="s">
        <v>3</v>
      </c>
      <c r="H3" s="20"/>
      <c r="I3" s="20"/>
    </row>
    <row r="4" spans="7:9" ht="24.75" customHeight="1">
      <c r="G4" s="20" t="s">
        <v>52</v>
      </c>
      <c r="H4" s="20"/>
      <c r="I4" s="20"/>
    </row>
    <row r="5" ht="30" customHeight="1"/>
    <row r="6" spans="1:4" ht="12.75">
      <c r="A6" s="20" t="s">
        <v>50</v>
      </c>
      <c r="B6" s="20"/>
      <c r="C6" s="20"/>
      <c r="D6" s="20"/>
    </row>
    <row r="7" spans="1:5" ht="12.75">
      <c r="A7" s="20" t="s">
        <v>0</v>
      </c>
      <c r="B7" s="20"/>
      <c r="D7" s="20" t="s">
        <v>49</v>
      </c>
      <c r="E7" s="20"/>
    </row>
    <row r="8" spans="1:4" ht="12.75">
      <c r="A8" s="20" t="s">
        <v>4</v>
      </c>
      <c r="B8" s="20"/>
      <c r="C8" s="20"/>
      <c r="D8" s="18">
        <f>'[1]Лист1'!$O$213</f>
        <v>9594.1</v>
      </c>
    </row>
    <row r="9" ht="30" customHeight="1"/>
    <row r="10" spans="1:2" ht="12.75">
      <c r="A10" s="1" t="s">
        <v>5</v>
      </c>
      <c r="B10" s="1" t="s">
        <v>6</v>
      </c>
    </row>
    <row r="11" spans="2:8" s="3" customFormat="1" ht="81" customHeight="1">
      <c r="B11" s="2" t="s">
        <v>39</v>
      </c>
      <c r="C11" s="2" t="s">
        <v>7</v>
      </c>
      <c r="D11" s="2" t="s">
        <v>8</v>
      </c>
      <c r="E11" s="2" t="s">
        <v>40</v>
      </c>
      <c r="F11" s="2" t="s">
        <v>9</v>
      </c>
      <c r="G11" s="2" t="s">
        <v>41</v>
      </c>
      <c r="H11" s="2" t="s">
        <v>42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40.5" customHeight="1">
      <c r="B13" s="4">
        <v>1</v>
      </c>
      <c r="C13" s="12" t="s">
        <v>21</v>
      </c>
      <c r="D13" s="4">
        <v>1751741</v>
      </c>
      <c r="E13" s="4">
        <f>F13</f>
        <v>1759527</v>
      </c>
      <c r="F13" s="4">
        <v>1759527</v>
      </c>
      <c r="G13" s="4">
        <v>12850</v>
      </c>
      <c r="H13" s="4">
        <f>G13/2</f>
        <v>6425</v>
      </c>
    </row>
    <row r="14" ht="12.75">
      <c r="F14" s="6"/>
    </row>
    <row r="15" ht="12.75" hidden="1"/>
    <row r="16" ht="12.75" hidden="1"/>
    <row r="17" spans="1:2" ht="12.75" hidden="1">
      <c r="A17" s="1" t="s">
        <v>12</v>
      </c>
      <c r="B17" s="1" t="s">
        <v>13</v>
      </c>
    </row>
    <row r="18" spans="2:8" ht="51" customHeight="1" hidden="1">
      <c r="B18" s="13" t="s">
        <v>14</v>
      </c>
      <c r="C18" s="13" t="s">
        <v>15</v>
      </c>
      <c r="D18" s="13" t="s">
        <v>16</v>
      </c>
      <c r="E18" s="14" t="s">
        <v>17</v>
      </c>
      <c r="F18" s="11" t="s">
        <v>38</v>
      </c>
      <c r="G18" s="2" t="s">
        <v>19</v>
      </c>
      <c r="H18" s="2" t="s">
        <v>20</v>
      </c>
    </row>
    <row r="19" spans="2:8" ht="21" customHeight="1" hidden="1">
      <c r="B19" s="13">
        <v>1</v>
      </c>
      <c r="C19" s="13">
        <f>B19+1</f>
        <v>2</v>
      </c>
      <c r="D19" s="13">
        <f>C19+1</f>
        <v>3</v>
      </c>
      <c r="E19" s="13">
        <f>D19+1</f>
        <v>4</v>
      </c>
      <c r="F19" s="13">
        <f>E19+1</f>
        <v>5</v>
      </c>
      <c r="G19" s="15">
        <v>0.4</v>
      </c>
      <c r="H19" s="11"/>
    </row>
    <row r="20" spans="2:8" ht="15" customHeight="1" hidden="1">
      <c r="B20" s="13">
        <v>1</v>
      </c>
      <c r="C20" s="16" t="s">
        <v>22</v>
      </c>
      <c r="D20" s="17" t="s">
        <v>23</v>
      </c>
      <c r="E20" s="17">
        <v>3</v>
      </c>
      <c r="F20" s="17">
        <v>476.82</v>
      </c>
      <c r="G20" s="10"/>
      <c r="H20" s="7"/>
    </row>
    <row r="21" spans="2:8" ht="15" customHeight="1" hidden="1">
      <c r="B21" s="13">
        <f>B20+1</f>
        <v>2</v>
      </c>
      <c r="C21" s="16" t="s">
        <v>24</v>
      </c>
      <c r="D21" s="17" t="s">
        <v>25</v>
      </c>
      <c r="E21" s="17">
        <v>3.6</v>
      </c>
      <c r="F21" s="17">
        <v>1379.52</v>
      </c>
      <c r="G21" s="10"/>
      <c r="H21" s="7"/>
    </row>
    <row r="22" spans="2:8" ht="15" customHeight="1" hidden="1">
      <c r="B22" s="13">
        <f aca="true" t="shared" si="0" ref="B22:B32">B21+1</f>
        <v>3</v>
      </c>
      <c r="C22" s="16" t="s">
        <v>26</v>
      </c>
      <c r="D22" s="17" t="s">
        <v>23</v>
      </c>
      <c r="E22" s="17">
        <v>2</v>
      </c>
      <c r="F22" s="17">
        <v>700</v>
      </c>
      <c r="G22" s="10"/>
      <c r="H22" s="7"/>
    </row>
    <row r="23" spans="2:8" ht="15" customHeight="1" hidden="1">
      <c r="B23" s="13">
        <f t="shared" si="0"/>
        <v>4</v>
      </c>
      <c r="C23" s="16" t="s">
        <v>27</v>
      </c>
      <c r="D23" s="17" t="s">
        <v>25</v>
      </c>
      <c r="E23" s="17">
        <v>71.8</v>
      </c>
      <c r="F23" s="17">
        <v>26925</v>
      </c>
      <c r="G23" s="10"/>
      <c r="H23" s="7"/>
    </row>
    <row r="24" spans="2:8" ht="15" customHeight="1" hidden="1">
      <c r="B24" s="13">
        <f t="shared" si="0"/>
        <v>5</v>
      </c>
      <c r="C24" s="16" t="s">
        <v>28</v>
      </c>
      <c r="D24" s="17" t="s">
        <v>29</v>
      </c>
      <c r="E24" s="17">
        <v>1.8</v>
      </c>
      <c r="F24" s="17">
        <v>1450.17</v>
      </c>
      <c r="G24" s="10"/>
      <c r="H24" s="7"/>
    </row>
    <row r="25" spans="2:8" ht="15" customHeight="1" hidden="1">
      <c r="B25" s="13">
        <f t="shared" si="0"/>
        <v>6</v>
      </c>
      <c r="C25" s="16" t="s">
        <v>30</v>
      </c>
      <c r="D25" s="17" t="s">
        <v>25</v>
      </c>
      <c r="E25" s="17">
        <v>1.3</v>
      </c>
      <c r="F25" s="17">
        <v>666.25</v>
      </c>
      <c r="G25" s="10"/>
      <c r="H25" s="7"/>
    </row>
    <row r="26" spans="2:8" ht="15.75" customHeight="1" hidden="1">
      <c r="B26" s="13"/>
      <c r="C26" s="17" t="s">
        <v>31</v>
      </c>
      <c r="D26" s="17"/>
      <c r="E26" s="17"/>
      <c r="F26" s="17"/>
      <c r="G26" s="10"/>
      <c r="H26" s="7"/>
    </row>
    <row r="27" spans="2:8" ht="15.75" customHeight="1" hidden="1">
      <c r="B27" s="13">
        <v>7</v>
      </c>
      <c r="C27" s="16" t="s">
        <v>32</v>
      </c>
      <c r="D27" s="17" t="s">
        <v>29</v>
      </c>
      <c r="E27" s="17">
        <v>1.2</v>
      </c>
      <c r="F27" s="17">
        <v>479.78</v>
      </c>
      <c r="G27" s="10"/>
      <c r="H27" s="7"/>
    </row>
    <row r="28" spans="2:8" ht="15.75" customHeight="1" hidden="1">
      <c r="B28" s="13">
        <f t="shared" si="0"/>
        <v>8</v>
      </c>
      <c r="C28" s="16" t="s">
        <v>33</v>
      </c>
      <c r="D28" s="17" t="s">
        <v>23</v>
      </c>
      <c r="E28" s="17">
        <v>3</v>
      </c>
      <c r="F28" s="17">
        <v>969.27</v>
      </c>
      <c r="G28" s="10"/>
      <c r="H28" s="7"/>
    </row>
    <row r="29" spans="2:8" ht="15.75" customHeight="1" hidden="1">
      <c r="B29" s="13">
        <f t="shared" si="0"/>
        <v>9</v>
      </c>
      <c r="C29" s="16" t="s">
        <v>34</v>
      </c>
      <c r="D29" s="17" t="s">
        <v>29</v>
      </c>
      <c r="E29" s="17">
        <v>2.8</v>
      </c>
      <c r="F29" s="17">
        <v>2255.82</v>
      </c>
      <c r="G29" s="10"/>
      <c r="H29" s="7"/>
    </row>
    <row r="30" spans="2:8" ht="15" customHeight="1" hidden="1">
      <c r="B30" s="13"/>
      <c r="C30" s="17" t="s">
        <v>35</v>
      </c>
      <c r="D30" s="17"/>
      <c r="E30" s="17"/>
      <c r="F30" s="17"/>
      <c r="G30" s="10"/>
      <c r="H30" s="7"/>
    </row>
    <row r="31" spans="2:8" ht="15" customHeight="1" hidden="1">
      <c r="B31" s="13">
        <v>10</v>
      </c>
      <c r="C31" s="16" t="s">
        <v>36</v>
      </c>
      <c r="D31" s="17" t="s">
        <v>23</v>
      </c>
      <c r="E31" s="17">
        <v>4</v>
      </c>
      <c r="F31" s="17">
        <v>749</v>
      </c>
      <c r="G31" s="10"/>
      <c r="H31" s="7"/>
    </row>
    <row r="32" spans="2:8" ht="15" hidden="1">
      <c r="B32" s="13">
        <f t="shared" si="0"/>
        <v>11</v>
      </c>
      <c r="C32" s="16" t="s">
        <v>37</v>
      </c>
      <c r="D32" s="17" t="s">
        <v>23</v>
      </c>
      <c r="E32" s="17">
        <v>7</v>
      </c>
      <c r="F32" s="17">
        <v>1057.49</v>
      </c>
      <c r="G32" s="10"/>
      <c r="H32" s="7"/>
    </row>
    <row r="33" spans="2:8" ht="12.75" hidden="1">
      <c r="B33" s="7"/>
      <c r="C33" s="7" t="s">
        <v>18</v>
      </c>
      <c r="D33" s="8"/>
      <c r="E33" s="8"/>
      <c r="F33" s="8">
        <f>SUM(F20:F32)</f>
        <v>37109.119999999995</v>
      </c>
      <c r="G33" s="9">
        <f>12*G19*C8</f>
        <v>0</v>
      </c>
      <c r="H33" s="9">
        <f>G33-F33</f>
        <v>-37109.119999999995</v>
      </c>
    </row>
    <row r="35" spans="1:2" ht="12.75">
      <c r="A35" s="1" t="s">
        <v>12</v>
      </c>
      <c r="B35" s="1" t="s">
        <v>43</v>
      </c>
    </row>
    <row r="36" spans="2:6" ht="12.75">
      <c r="B36" s="21" t="s">
        <v>39</v>
      </c>
      <c r="C36" s="21" t="s">
        <v>44</v>
      </c>
      <c r="D36" s="25" t="s">
        <v>45</v>
      </c>
      <c r="E36" s="26"/>
      <c r="F36" s="27"/>
    </row>
    <row r="37" spans="2:6" ht="12.75">
      <c r="B37" s="22"/>
      <c r="C37" s="22"/>
      <c r="D37" s="28" t="s">
        <v>46</v>
      </c>
      <c r="E37" s="29"/>
      <c r="F37" s="30"/>
    </row>
    <row r="38" spans="2:6" ht="12.75">
      <c r="B38" s="23"/>
      <c r="C38" s="23"/>
      <c r="D38" s="31" t="s">
        <v>51</v>
      </c>
      <c r="E38" s="32"/>
      <c r="F38" s="33"/>
    </row>
    <row r="39" spans="2:6" ht="12.75">
      <c r="B39" s="8">
        <v>1</v>
      </c>
      <c r="C39" s="8">
        <v>0</v>
      </c>
      <c r="D39" s="25">
        <v>5</v>
      </c>
      <c r="E39" s="26"/>
      <c r="F39" s="27"/>
    </row>
    <row r="43" spans="2:5" ht="12.75">
      <c r="B43" s="20" t="s">
        <v>10</v>
      </c>
      <c r="C43" s="20"/>
      <c r="D43" s="24" t="s">
        <v>11</v>
      </c>
      <c r="E43" s="2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2:3" ht="12.75" customHeight="1">
      <c r="B56" s="19" t="s">
        <v>47</v>
      </c>
      <c r="C56" s="19"/>
    </row>
    <row r="57" spans="2:3" ht="12.75" customHeight="1">
      <c r="B57" s="19" t="s">
        <v>48</v>
      </c>
      <c r="C57" s="19"/>
    </row>
    <row r="58" ht="12.75" customHeight="1"/>
    <row r="59" ht="12.75" customHeight="1"/>
  </sheetData>
  <sheetProtection/>
  <mergeCells count="17">
    <mergeCell ref="G2:I2"/>
    <mergeCell ref="G3:I3"/>
    <mergeCell ref="G4:I4"/>
    <mergeCell ref="B56:C56"/>
    <mergeCell ref="A6:D6"/>
    <mergeCell ref="C36:C38"/>
    <mergeCell ref="D36:F36"/>
    <mergeCell ref="D37:F37"/>
    <mergeCell ref="D38:F38"/>
    <mergeCell ref="D39:F39"/>
    <mergeCell ref="B57:C57"/>
    <mergeCell ref="D7:E7"/>
    <mergeCell ref="A7:B7"/>
    <mergeCell ref="A8:C8"/>
    <mergeCell ref="B36:B38"/>
    <mergeCell ref="D43:E43"/>
    <mergeCell ref="B43:C43"/>
  </mergeCell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2011-11-17T11:58:22Z</cp:lastPrinted>
  <dcterms:created xsi:type="dcterms:W3CDTF">2007-02-22T10:07:49Z</dcterms:created>
  <dcterms:modified xsi:type="dcterms:W3CDTF">2012-06-19T08:48:50Z</dcterms:modified>
  <cp:category/>
  <cp:version/>
  <cp:contentType/>
  <cp:contentStatus/>
</cp:coreProperties>
</file>