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<sst xmlns="http://schemas.openxmlformats.org/spreadsheetml/2006/main" count="73" uniqueCount="68">
  <si>
    <t>№п/п</t>
  </si>
  <si>
    <t>Адрес</t>
  </si>
  <si>
    <t>30 лет Победы, 46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</si>
  <si>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</si>
  <si>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</si>
  <si>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</si>
  <si>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</si>
  <si>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</si>
  <si>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</si>
  <si>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</si>
  <si>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</si>
  <si>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</si>
  <si>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</si>
  <si>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</si>
  <si>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</si>
  <si>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</si>
  <si>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</si>
  <si>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</si>
  <si>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</si>
  <si>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</si>
  <si>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</si>
  <si>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</si>
  <si>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</si>
  <si>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>"____"__09__  2011г.</t>
  </si>
  <si>
    <t xml:space="preserve">Отчет с июля 2010 года по июнь 2011 года  </t>
  </si>
  <si>
    <t>3.</t>
  </si>
  <si>
    <t>Отчет о подготовке к сезонной эксплуатации в зимний период 2010-2011 годов</t>
  </si>
  <si>
    <t>Фактически оплачено населени ем</t>
  </si>
  <si>
    <t>Дополни тельные доходы</t>
  </si>
  <si>
    <t>К распределению 1/2 доп. доходов</t>
  </si>
  <si>
    <t>перерас ход-, экономия+, руб.</t>
  </si>
  <si>
    <t>Кропачева А.А.</t>
  </si>
  <si>
    <t>51-79-09</t>
  </si>
  <si>
    <t>№ п/п</t>
  </si>
  <si>
    <t>Общая стоимость затрат, руб.</t>
  </si>
  <si>
    <t>Виды ремонтных работ, в т.ч.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</si>
  <si>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</si>
  <si>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</si>
  <si>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</si>
  <si>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</si>
  <si>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>4.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</si>
  <si>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</si>
  <si>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</si>
  <si>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</si>
  <si>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ИТОГО:</t>
  </si>
  <si>
    <t>Фактичес кое выполне ние, руб.</t>
  </si>
  <si>
    <t>Подрядная организа ция</t>
  </si>
  <si>
    <t>Кровля</t>
  </si>
  <si>
    <t>Этажные щитки, счетчик</t>
  </si>
  <si>
    <t>Э/сберегающие лампы</t>
  </si>
  <si>
    <t>Телеметрия</t>
  </si>
  <si>
    <t>Телеметрия (оборудование)</t>
  </si>
  <si>
    <t>Телеметрия (ПНР)</t>
  </si>
  <si>
    <t>Тюменская энергосервисная компания</t>
  </si>
  <si>
    <t>ДС/137-10 от 08.10.2010</t>
  </si>
  <si>
    <t>содержание и аварийный ремонт дома, обслуживание лифтов</t>
  </si>
  <si>
    <t>смена сборки Д-20</t>
  </si>
  <si>
    <t>шт</t>
  </si>
  <si>
    <t>перегрупировка батареи</t>
  </si>
  <si>
    <t>секц.</t>
  </si>
  <si>
    <t>смена проводки (в гофре) ВВГ-3х2,5мм.кв.</t>
  </si>
  <si>
    <t>м.п.</t>
  </si>
  <si>
    <t>Смена светильников</t>
  </si>
  <si>
    <t>шт.</t>
  </si>
  <si>
    <t>смена розеток</t>
  </si>
  <si>
    <t>Смена автомата 25А</t>
  </si>
  <si>
    <t>ремонт дверей</t>
  </si>
  <si>
    <t>1 полот.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</si>
</sst>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8">
          <cell r="O58">
            <v>2686.4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0" customWidth="1"/>
    <col min="3" max="3" width="29.75390625" style="0" customWidth="1"/>
    <col min="4" max="8" width="10.75390625" style="0" customWidth="1"/>
    <col min="9" max="9" width="8.25390625" style="0" customWidth="1"/>
  </cols>
  <sheetData>
    <row r="1" ht="12.75">
      <c r="F1" t="s">
        <v>3</v>
      </c>
    </row>
    <row r="2" ht="12.75">
      <c r="F2" t="s">
        <v>4</v>
      </c>
    </row>
    <row r="3" ht="30" customHeight="1">
      <c r="F3" t="s">
        <v>5</v>
      </c>
    </row>
    <row r="5" ht="12.75">
      <c r="F5" t="s">
        <v>23</v>
      </c>
    </row>
    <row r="6" ht="12.75">
      <c r="B6" t="s">
        <v>24</v>
      </c>
    </row>
    <row r="7" spans="2:4" ht="12.75">
      <c r="B7" t="s">
        <v>1</v>
      </c>
      <c r="D7" t="s">
        <v>2</v>
      </c>
    </row>
    <row r="8" spans="2:4" ht="12.75">
      <c r="B8" s="41" t="s">
        <v>6</v>
      </c>
      <c r="C8" s="41"/>
      <c r="D8" s="5">
        <f>'[1]Лист1'!$O$58</f>
        <v>2686.4</v>
      </c>
    </row>
    <row r="10" spans="1:5" ht="12.75">
      <c r="A10" s="14" t="s">
        <v>7</v>
      </c>
      <c r="B10" s="52" t="s">
        <v>8</v>
      </c>
      <c r="C10" s="52"/>
      <c r="D10" s="52"/>
      <c r="E10" s="52"/>
    </row>
    <row r="11" spans="2:8" s="4" customFormat="1" ht="81" customHeight="1">
      <c r="B11" s="1" t="s">
        <v>0</v>
      </c>
      <c r="C11" s="1" t="s">
        <v>9</v>
      </c>
      <c r="D11" s="1" t="s">
        <v>10</v>
      </c>
      <c r="E11" s="1" t="s">
        <v>27</v>
      </c>
      <c r="F11" s="1" t="s">
        <v>11</v>
      </c>
      <c r="G11" s="1" t="s">
        <v>28</v>
      </c>
      <c r="H11" s="1" t="s">
        <v>29</v>
      </c>
    </row>
    <row r="12" spans="2:8" s="4" customFormat="1" ht="14.25" customHeight="1"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</row>
    <row r="13" spans="2:8" s="7" customFormat="1" ht="60.75" customHeight="1">
      <c r="B13" s="8">
        <v>1</v>
      </c>
      <c r="C13" s="1" t="s">
        <v>55</v>
      </c>
      <c r="D13" s="13">
        <v>436260.68</v>
      </c>
      <c r="E13" s="13">
        <v>423512.56</v>
      </c>
      <c r="F13" s="13">
        <f>E13</f>
        <v>423512.56</v>
      </c>
      <c r="G13" s="13">
        <v>3060</v>
      </c>
      <c r="H13" s="13">
        <f>G13/2</f>
        <v>1530</v>
      </c>
    </row>
    <row r="14" ht="12.75">
      <c r="G14" s="6"/>
    </row>
    <row r="16" spans="1:6" ht="12.75">
      <c r="A16" t="s">
        <v>12</v>
      </c>
      <c r="B16" s="52" t="s">
        <v>13</v>
      </c>
      <c r="C16" s="52"/>
      <c r="D16" s="52"/>
      <c r="E16" s="52"/>
      <c r="F16" s="52"/>
    </row>
    <row r="17" spans="2:8" ht="51">
      <c r="B17" s="1" t="s">
        <v>33</v>
      </c>
      <c r="C17" s="1" t="s">
        <v>15</v>
      </c>
      <c r="D17" s="1" t="s">
        <v>14</v>
      </c>
      <c r="E17" s="1" t="s">
        <v>16</v>
      </c>
      <c r="F17" s="1" t="s">
        <v>17</v>
      </c>
      <c r="G17" s="1" t="s">
        <v>18</v>
      </c>
      <c r="H17" s="1" t="s">
        <v>30</v>
      </c>
    </row>
    <row r="18" spans="2:8" ht="12.75">
      <c r="B18" s="8">
        <v>1</v>
      </c>
      <c r="C18" s="10">
        <v>2</v>
      </c>
      <c r="D18" s="8">
        <v>3</v>
      </c>
      <c r="E18" s="8">
        <v>4</v>
      </c>
      <c r="F18" s="8">
        <v>5</v>
      </c>
      <c r="G18" s="28">
        <v>0.47</v>
      </c>
      <c r="H18" s="8"/>
    </row>
    <row r="19" spans="2:8" ht="12.75">
      <c r="B19" s="8">
        <v>1</v>
      </c>
      <c r="C19" s="3" t="s">
        <v>56</v>
      </c>
      <c r="D19" s="3" t="s">
        <v>57</v>
      </c>
      <c r="E19" s="3">
        <v>8</v>
      </c>
      <c r="F19" s="3">
        <v>11056</v>
      </c>
      <c r="G19" s="28"/>
      <c r="H19" s="8"/>
    </row>
    <row r="20" spans="2:8" ht="12.75">
      <c r="B20" s="8">
        <v>2</v>
      </c>
      <c r="C20" s="3" t="s">
        <v>56</v>
      </c>
      <c r="D20" s="3" t="s">
        <v>57</v>
      </c>
      <c r="E20" s="3">
        <v>5</v>
      </c>
      <c r="F20" s="3">
        <v>6910</v>
      </c>
      <c r="G20" s="28"/>
      <c r="H20" s="8"/>
    </row>
    <row r="21" spans="2:8" ht="12.75">
      <c r="B21" s="8">
        <v>3</v>
      </c>
      <c r="C21" s="3" t="s">
        <v>58</v>
      </c>
      <c r="D21" s="3" t="s">
        <v>59</v>
      </c>
      <c r="E21" s="3">
        <v>3</v>
      </c>
      <c r="F21" s="3">
        <v>5148</v>
      </c>
      <c r="G21" s="28"/>
      <c r="H21" s="8"/>
    </row>
    <row r="22" spans="2:8" ht="25.5">
      <c r="B22" s="8">
        <v>4</v>
      </c>
      <c r="C22" s="29" t="s">
        <v>60</v>
      </c>
      <c r="D22" s="3" t="s">
        <v>61</v>
      </c>
      <c r="E22" s="3">
        <v>10</v>
      </c>
      <c r="F22" s="3">
        <v>6100</v>
      </c>
      <c r="G22" s="28"/>
      <c r="H22" s="8"/>
    </row>
    <row r="23" spans="2:8" ht="12.75">
      <c r="B23" s="8">
        <v>5</v>
      </c>
      <c r="C23" s="3" t="s">
        <v>62</v>
      </c>
      <c r="D23" s="3" t="s">
        <v>63</v>
      </c>
      <c r="E23" s="3">
        <v>3</v>
      </c>
      <c r="F23" s="3">
        <v>1815</v>
      </c>
      <c r="G23" s="9"/>
      <c r="H23" s="3"/>
    </row>
    <row r="24" spans="2:8" ht="12.75">
      <c r="B24" s="8">
        <v>6</v>
      </c>
      <c r="C24" s="3" t="s">
        <v>64</v>
      </c>
      <c r="D24" s="3" t="s">
        <v>63</v>
      </c>
      <c r="E24" s="3">
        <v>1</v>
      </c>
      <c r="F24" s="3">
        <v>91</v>
      </c>
      <c r="G24" s="9"/>
      <c r="H24" s="3"/>
    </row>
    <row r="25" spans="2:8" ht="12.75">
      <c r="B25" s="8">
        <v>7</v>
      </c>
      <c r="C25" s="3" t="s">
        <v>65</v>
      </c>
      <c r="D25" s="3" t="s">
        <v>63</v>
      </c>
      <c r="E25" s="3">
        <v>5</v>
      </c>
      <c r="F25" s="3">
        <v>4385</v>
      </c>
      <c r="G25" s="9"/>
      <c r="H25" s="3"/>
    </row>
    <row r="26" spans="2:8" ht="12.75">
      <c r="B26" s="8">
        <v>8</v>
      </c>
      <c r="C26" s="3" t="s">
        <v>66</v>
      </c>
      <c r="D26" s="3" t="s">
        <v>67</v>
      </c>
      <c r="E26" s="3">
        <v>7</v>
      </c>
      <c r="F26" s="3">
        <v>2660</v>
      </c>
      <c r="G26" s="3"/>
      <c r="H26" s="3"/>
    </row>
    <row r="27" spans="2:8" ht="12.75">
      <c r="B27" s="3"/>
      <c r="C27" s="3" t="s">
        <v>21</v>
      </c>
      <c r="D27" s="3"/>
      <c r="E27" s="3"/>
      <c r="F27" s="15">
        <f>SUM(F19:F26)</f>
        <v>38165</v>
      </c>
      <c r="G27" s="11">
        <f>G18*12*D8</f>
        <v>15151.296</v>
      </c>
      <c r="H27" s="12">
        <f>G27-F27</f>
        <v>-23013.703999999998</v>
      </c>
    </row>
    <row r="29" spans="1:2" ht="12.75">
      <c r="A29" t="s">
        <v>25</v>
      </c>
      <c r="B29" t="s">
        <v>26</v>
      </c>
    </row>
    <row r="30" spans="2:7" ht="12.75">
      <c r="B30" s="31" t="s">
        <v>33</v>
      </c>
      <c r="C30" s="31" t="s">
        <v>34</v>
      </c>
      <c r="D30" s="34" t="s">
        <v>35</v>
      </c>
      <c r="E30" s="35"/>
      <c r="F30" s="35"/>
      <c r="G30" s="36"/>
    </row>
    <row r="31" spans="2:7" ht="12.75">
      <c r="B31" s="32"/>
      <c r="C31" s="32"/>
      <c r="D31" s="37" t="s">
        <v>36</v>
      </c>
      <c r="E31" s="38"/>
      <c r="F31" s="37" t="s">
        <v>37</v>
      </c>
      <c r="G31" s="38"/>
    </row>
    <row r="32" spans="2:7" ht="25.5" customHeight="1">
      <c r="B32" s="33"/>
      <c r="C32" s="33"/>
      <c r="D32" s="34" t="s">
        <v>38</v>
      </c>
      <c r="E32" s="36"/>
      <c r="F32" s="37" t="s">
        <v>39</v>
      </c>
      <c r="G32" s="38"/>
    </row>
    <row r="33" spans="2:7" ht="12.75">
      <c r="B33" s="2">
        <v>1</v>
      </c>
      <c r="C33" s="16">
        <v>17500</v>
      </c>
      <c r="D33" s="39">
        <v>1</v>
      </c>
      <c r="E33" s="40"/>
      <c r="F33" s="39">
        <v>0.04</v>
      </c>
      <c r="G33" s="40"/>
    </row>
    <row r="35" spans="1:7" ht="12.75">
      <c r="A35" t="s">
        <v>40</v>
      </c>
      <c r="B35" s="41" t="s">
        <v>41</v>
      </c>
      <c r="C35" s="41"/>
      <c r="D35" s="41"/>
      <c r="E35" s="41"/>
      <c r="F35" s="41"/>
      <c r="G35" s="41"/>
    </row>
    <row r="36" spans="2:6" ht="51">
      <c r="B36" s="42" t="s">
        <v>42</v>
      </c>
      <c r="C36" s="43"/>
      <c r="D36" s="17" t="s">
        <v>43</v>
      </c>
      <c r="E36" s="17" t="s">
        <v>46</v>
      </c>
      <c r="F36" s="17" t="s">
        <v>45</v>
      </c>
    </row>
    <row r="37" spans="2:6" ht="12.75">
      <c r="B37" s="48" t="s">
        <v>54</v>
      </c>
      <c r="C37" s="49"/>
      <c r="D37" s="18" t="s">
        <v>47</v>
      </c>
      <c r="E37" s="46" t="s">
        <v>53</v>
      </c>
      <c r="F37" s="23">
        <v>567503</v>
      </c>
    </row>
    <row r="38" spans="2:6" ht="38.25">
      <c r="B38" s="50"/>
      <c r="C38" s="51"/>
      <c r="D38" s="18" t="s">
        <v>48</v>
      </c>
      <c r="E38" s="47"/>
      <c r="F38" s="23">
        <v>115730</v>
      </c>
    </row>
    <row r="39" spans="2:6" ht="38.25">
      <c r="B39" s="50"/>
      <c r="C39" s="51"/>
      <c r="D39" s="18" t="s">
        <v>49</v>
      </c>
      <c r="E39" s="47"/>
      <c r="F39" s="23"/>
    </row>
    <row r="40" spans="2:6" ht="25.5">
      <c r="B40" s="50"/>
      <c r="C40" s="51"/>
      <c r="D40" s="18" t="s">
        <v>50</v>
      </c>
      <c r="E40" s="47"/>
      <c r="F40" s="23"/>
    </row>
    <row r="41" spans="2:6" ht="51">
      <c r="B41" s="50"/>
      <c r="C41" s="51"/>
      <c r="D41" s="18" t="s">
        <v>51</v>
      </c>
      <c r="E41" s="47"/>
      <c r="F41" s="23"/>
    </row>
    <row r="42" spans="2:6" ht="25.5">
      <c r="B42" s="50"/>
      <c r="C42" s="51"/>
      <c r="D42" s="18" t="s">
        <v>52</v>
      </c>
      <c r="E42" s="47"/>
      <c r="F42" s="19"/>
    </row>
    <row r="43" spans="2:6" ht="12.75">
      <c r="B43" s="44"/>
      <c r="C43" s="45"/>
      <c r="D43" s="20" t="s">
        <v>44</v>
      </c>
      <c r="E43" s="21"/>
      <c r="F43" s="22">
        <f>SUM(F37:F42)</f>
        <v>683233</v>
      </c>
    </row>
    <row r="44" spans="2:6" ht="12.75">
      <c r="B44" s="24"/>
      <c r="C44" s="24"/>
      <c r="D44" s="25"/>
      <c r="E44" s="26"/>
      <c r="F44" s="27"/>
    </row>
    <row r="45" spans="2:6" ht="12.75">
      <c r="B45" s="41" t="s">
        <v>19</v>
      </c>
      <c r="C45" s="41"/>
      <c r="E45" s="41" t="s">
        <v>20</v>
      </c>
      <c r="F45" s="41"/>
    </row>
    <row r="48" spans="2:3" ht="12.75">
      <c r="B48" s="41" t="s">
        <v>22</v>
      </c>
      <c r="C48" s="41"/>
    </row>
    <row r="51" spans="2:3" ht="12.75">
      <c r="B51" s="30" t="s">
        <v>31</v>
      </c>
      <c r="C51" s="30"/>
    </row>
    <row r="52" spans="2:3" ht="12.75">
      <c r="B52" s="30" t="s">
        <v>32</v>
      </c>
      <c r="C52" s="30"/>
    </row>
  </sheetData>
  <sheetProtection/>
  <mergeCells count="22">
    <mergeCell ref="B8:C8"/>
    <mergeCell ref="B10:E10"/>
    <mergeCell ref="B16:F16"/>
    <mergeCell ref="B45:C45"/>
    <mergeCell ref="B48:C48"/>
    <mergeCell ref="E45:F45"/>
    <mergeCell ref="F33:G33"/>
    <mergeCell ref="B35:G35"/>
    <mergeCell ref="B36:C36"/>
    <mergeCell ref="B43:C43"/>
    <mergeCell ref="E37:E42"/>
    <mergeCell ref="B37:C42"/>
    <mergeCell ref="B51:C51"/>
    <mergeCell ref="B52:C52"/>
    <mergeCell ref="B30:B32"/>
    <mergeCell ref="C30:C32"/>
    <mergeCell ref="D30:G30"/>
    <mergeCell ref="D31:E31"/>
    <mergeCell ref="F31:G31"/>
    <mergeCell ref="D32:E32"/>
    <mergeCell ref="F32:G32"/>
    <mergeCell ref="D33:E33"/>
  </mergeCells>
  <printOptions/>
  <pageMargins left="0.4330708661417323" right="0.43307086614173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2011-09-26T08:03:34Z</cp:lastPrinted>
  <dcterms:created xsi:type="dcterms:W3CDTF">2007-02-22T10:07:49Z</dcterms:created>
  <dcterms:modified xsi:type="dcterms:W3CDTF">2012-06-19T10:44:53Z</dcterms:modified>
  <cp:category/>
  <cp:version/>
  <cp:contentType/>
  <cp:contentStatus/>
</cp:coreProperties>
</file>