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<sst xmlns="http://schemas.openxmlformats.org/spreadsheetml/2006/main" count="72" uniqueCount="61">
  <si>
    <t>Адрес</t>
  </si>
  <si>
    <t>Широтная, 55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</si>
  <si>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</si>
  <si>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</si>
  <si>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</si>
  <si>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</si>
  <si>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</si>
  <si>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</si>
  <si>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</si>
  <si>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</si>
  <si>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</si>
  <si>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</si>
  <si>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</si>
  <si>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</si>
  <si>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</si>
  <si>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</si>
  <si>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</si>
  <si>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</si>
  <si>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</si>
  <si>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</si>
  <si>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Директор ООО "УК по СЖФ"</t>
  </si>
  <si>
    <t>________________ Захаров А.В.</t>
  </si>
  <si>
    <t>"____"__09__ 2011 г.</t>
  </si>
  <si>
    <t>№ п/п</t>
  </si>
  <si>
    <t>Фактически оплачено населени ем</t>
  </si>
  <si>
    <t>Дополни тельные доходы</t>
  </si>
  <si>
    <t>К распреде лению 2/3 доп. доходов</t>
  </si>
  <si>
    <t xml:space="preserve">Отчет с июля 2010 года по июнь 2011 года  </t>
  </si>
  <si>
    <t>3.</t>
  </si>
  <si>
    <t>Отчет о подготовке к сезонной эксплуатации в зимний период 2010-2011 годов</t>
  </si>
  <si>
    <t>Кропачева А.А.</t>
  </si>
  <si>
    <t>51-79-09</t>
  </si>
  <si>
    <t>Общая стоимость затрат, руб.</t>
  </si>
  <si>
    <t>Виды ремонтных работ, в т.ч.:</t>
  </si>
  <si>
    <t>внутридо мовые сети</t>
  </si>
  <si>
    <t>конструктивные элементы</t>
  </si>
  <si>
    <t>тепловые узлы, шт.</t>
  </si>
  <si>
    <t>кровля, козырьки, тыс.м.2</t>
  </si>
  <si>
    <t>межпанельные швы, тыс.м.</t>
  </si>
  <si>
    <t>ремонт входных дверей,шт.</t>
  </si>
  <si>
    <t>перерас ход-, экономия+, руб.</t>
  </si>
  <si>
    <t>содержание и аварийный ремонт дома, обслуживание лифтов</t>
  </si>
  <si>
    <t>смена сгонов Д-15</t>
  </si>
  <si>
    <t>шт</t>
  </si>
  <si>
    <t>смена сборки Д-15</t>
  </si>
  <si>
    <t>смена труб Д-32</t>
  </si>
  <si>
    <t>м.п.</t>
  </si>
  <si>
    <t>смена сборки Д-32</t>
  </si>
  <si>
    <t>смена труб Д-89</t>
  </si>
  <si>
    <t>перегрупировка батареи</t>
  </si>
  <si>
    <t>секц.</t>
  </si>
  <si>
    <t>смена сборки Д-20</t>
  </si>
  <si>
    <t>смена рад.пробок</t>
  </si>
  <si>
    <t>шт.</t>
  </si>
  <si>
    <t>смена розеток</t>
  </si>
  <si>
    <t>Смена автомата 25А</t>
  </si>
  <si>
    <t>смена проводки (в гофре) ВВГ-3х2,5мм.кв.</t>
  </si>
  <si>
    <t>ремонт дверей</t>
  </si>
  <si>
    <t>1 полот.</t>
  </si>
  <si>
    <t>ремонт мусороприемного клапана и шибера</t>
  </si>
  <si>
    <t>смена канал п/э труб Д-100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</si>
</sst>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7">
          <cell r="O87">
            <v>15521.9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D7" sqref="D7:D8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F1" s="5" t="s">
        <v>2</v>
      </c>
    </row>
    <row r="2" ht="12.75">
      <c r="F2" s="5" t="s">
        <v>20</v>
      </c>
    </row>
    <row r="3" ht="30" customHeight="1">
      <c r="F3" s="5" t="s">
        <v>21</v>
      </c>
    </row>
    <row r="5" ht="12.75">
      <c r="F5" s="5" t="s">
        <v>22</v>
      </c>
    </row>
    <row r="6" spans="1:4" ht="12.75">
      <c r="A6" s="23" t="s">
        <v>27</v>
      </c>
      <c r="B6" s="23"/>
      <c r="C6" s="23"/>
      <c r="D6" s="23"/>
    </row>
    <row r="7" spans="1:4" ht="12.75">
      <c r="A7" s="23" t="s">
        <v>0</v>
      </c>
      <c r="B7" s="23"/>
      <c r="C7" s="23"/>
      <c r="D7" s="5" t="s">
        <v>1</v>
      </c>
    </row>
    <row r="8" spans="1:4" ht="12.75">
      <c r="A8" s="23" t="s">
        <v>3</v>
      </c>
      <c r="B8" s="23"/>
      <c r="C8" s="23"/>
      <c r="D8" s="6">
        <f>'[1]Лист1'!$O$87</f>
        <v>15521.9</v>
      </c>
    </row>
    <row r="10" spans="1:4" ht="12.75">
      <c r="A10" s="5" t="s">
        <v>4</v>
      </c>
      <c r="B10" s="33" t="s">
        <v>5</v>
      </c>
      <c r="C10" s="33"/>
      <c r="D10" s="33"/>
    </row>
    <row r="11" spans="2:8" s="7" customFormat="1" ht="81" customHeight="1">
      <c r="B11" s="8" t="s">
        <v>23</v>
      </c>
      <c r="C11" s="8" t="s">
        <v>6</v>
      </c>
      <c r="D11" s="8" t="s">
        <v>7</v>
      </c>
      <c r="E11" s="8" t="s">
        <v>24</v>
      </c>
      <c r="F11" s="8" t="s">
        <v>8</v>
      </c>
      <c r="G11" s="8" t="s">
        <v>25</v>
      </c>
      <c r="H11" s="8" t="s">
        <v>26</v>
      </c>
    </row>
    <row r="12" spans="2:8" s="7" customFormat="1" ht="14.2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</row>
    <row r="13" spans="2:8" s="9" customFormat="1" ht="51.75" customHeight="1">
      <c r="B13" s="10">
        <v>1</v>
      </c>
      <c r="C13" s="4" t="s">
        <v>41</v>
      </c>
      <c r="D13" s="10">
        <v>2362132.84</v>
      </c>
      <c r="E13" s="10">
        <v>2447733.81</v>
      </c>
      <c r="F13" s="10">
        <f>E13</f>
        <v>2447733.81</v>
      </c>
      <c r="G13" s="10">
        <v>24480</v>
      </c>
      <c r="H13" s="10">
        <f>G13/3*2</f>
        <v>16320</v>
      </c>
    </row>
    <row r="14" ht="12.75">
      <c r="G14" s="11"/>
    </row>
    <row r="15" spans="1:5" ht="12.75">
      <c r="A15" s="5" t="s">
        <v>9</v>
      </c>
      <c r="B15" s="33" t="s">
        <v>10</v>
      </c>
      <c r="C15" s="33"/>
      <c r="D15" s="33"/>
      <c r="E15" s="33"/>
    </row>
    <row r="16" spans="2:8" ht="51">
      <c r="B16" s="1" t="s">
        <v>23</v>
      </c>
      <c r="C16" s="8" t="s">
        <v>12</v>
      </c>
      <c r="D16" s="8" t="s">
        <v>11</v>
      </c>
      <c r="E16" s="8" t="s">
        <v>13</v>
      </c>
      <c r="F16" s="8" t="s">
        <v>14</v>
      </c>
      <c r="G16" s="8" t="s">
        <v>15</v>
      </c>
      <c r="H16" s="1" t="s">
        <v>40</v>
      </c>
    </row>
    <row r="17" spans="2:8" ht="12.75"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0.5</v>
      </c>
      <c r="H17" s="12"/>
    </row>
    <row r="18" spans="2:8" ht="14.25" customHeight="1">
      <c r="B18" s="13">
        <v>1</v>
      </c>
      <c r="C18" s="3" t="s">
        <v>42</v>
      </c>
      <c r="D18" s="3" t="s">
        <v>43</v>
      </c>
      <c r="E18" s="3">
        <v>12</v>
      </c>
      <c r="F18" s="3">
        <v>1020</v>
      </c>
      <c r="G18" s="16"/>
      <c r="H18" s="16"/>
    </row>
    <row r="19" spans="2:8" ht="12.75">
      <c r="B19" s="13">
        <v>2</v>
      </c>
      <c r="C19" s="2" t="s">
        <v>44</v>
      </c>
      <c r="D19" s="2" t="s">
        <v>43</v>
      </c>
      <c r="E19" s="2">
        <v>6</v>
      </c>
      <c r="F19" s="2">
        <v>10602</v>
      </c>
      <c r="G19" s="16"/>
      <c r="H19" s="16"/>
    </row>
    <row r="20" spans="2:8" ht="12.75">
      <c r="B20" s="13">
        <v>3</v>
      </c>
      <c r="C20" s="2" t="s">
        <v>45</v>
      </c>
      <c r="D20" s="2" t="s">
        <v>46</v>
      </c>
      <c r="E20" s="2">
        <v>4</v>
      </c>
      <c r="F20" s="2">
        <v>1692</v>
      </c>
      <c r="G20" s="16"/>
      <c r="H20" s="16"/>
    </row>
    <row r="21" spans="2:8" ht="12.75">
      <c r="B21" s="13">
        <v>4</v>
      </c>
      <c r="C21" s="2" t="s">
        <v>47</v>
      </c>
      <c r="D21" s="2" t="s">
        <v>43</v>
      </c>
      <c r="E21" s="2">
        <v>3</v>
      </c>
      <c r="F21" s="2">
        <v>4977</v>
      </c>
      <c r="G21" s="16"/>
      <c r="H21" s="16"/>
    </row>
    <row r="22" spans="2:8" ht="12.75">
      <c r="B22" s="13">
        <v>5</v>
      </c>
      <c r="C22" s="2" t="s">
        <v>48</v>
      </c>
      <c r="D22" s="2" t="s">
        <v>46</v>
      </c>
      <c r="E22" s="2">
        <v>5</v>
      </c>
      <c r="F22" s="2">
        <v>3875</v>
      </c>
      <c r="G22" s="16"/>
      <c r="H22" s="16"/>
    </row>
    <row r="23" spans="2:8" ht="12.75">
      <c r="B23" s="13">
        <v>6</v>
      </c>
      <c r="C23" s="2" t="s">
        <v>49</v>
      </c>
      <c r="D23" s="2" t="s">
        <v>50</v>
      </c>
      <c r="E23" s="2">
        <v>7</v>
      </c>
      <c r="F23" s="2">
        <v>12012</v>
      </c>
      <c r="G23" s="16"/>
      <c r="H23" s="16"/>
    </row>
    <row r="24" spans="2:8" ht="12.75">
      <c r="B24" s="13">
        <v>7</v>
      </c>
      <c r="C24" s="2" t="s">
        <v>51</v>
      </c>
      <c r="D24" s="2" t="s">
        <v>43</v>
      </c>
      <c r="E24" s="2">
        <v>8</v>
      </c>
      <c r="F24" s="2">
        <v>11056</v>
      </c>
      <c r="G24" s="16"/>
      <c r="H24" s="16"/>
    </row>
    <row r="25" spans="2:8" ht="12.75">
      <c r="B25" s="13">
        <v>8</v>
      </c>
      <c r="C25" s="2" t="s">
        <v>52</v>
      </c>
      <c r="D25" s="2" t="s">
        <v>53</v>
      </c>
      <c r="E25" s="2">
        <v>12</v>
      </c>
      <c r="F25" s="2">
        <v>6132</v>
      </c>
      <c r="G25" s="16"/>
      <c r="H25" s="16"/>
    </row>
    <row r="26" spans="2:8" ht="12.75">
      <c r="B26" s="13">
        <v>9</v>
      </c>
      <c r="C26" s="2" t="s">
        <v>54</v>
      </c>
      <c r="D26" s="2" t="s">
        <v>53</v>
      </c>
      <c r="E26" s="2">
        <v>2</v>
      </c>
      <c r="F26" s="2">
        <v>182</v>
      </c>
      <c r="G26" s="16"/>
      <c r="H26" s="16"/>
    </row>
    <row r="27" spans="2:8" ht="12.75">
      <c r="B27" s="13">
        <v>10</v>
      </c>
      <c r="C27" s="2" t="s">
        <v>55</v>
      </c>
      <c r="D27" s="2" t="s">
        <v>53</v>
      </c>
      <c r="E27" s="2">
        <v>12</v>
      </c>
      <c r="F27" s="2">
        <v>10524</v>
      </c>
      <c r="G27" s="16"/>
      <c r="H27" s="16"/>
    </row>
    <row r="28" spans="2:8" ht="25.5">
      <c r="B28" s="13">
        <v>11</v>
      </c>
      <c r="C28" s="22" t="s">
        <v>56</v>
      </c>
      <c r="D28" s="2" t="s">
        <v>46</v>
      </c>
      <c r="E28" s="2">
        <v>30</v>
      </c>
      <c r="F28" s="2">
        <v>18300</v>
      </c>
      <c r="G28" s="16"/>
      <c r="H28" s="16"/>
    </row>
    <row r="29" spans="2:8" ht="12.75">
      <c r="B29" s="13">
        <v>12</v>
      </c>
      <c r="C29" s="2" t="s">
        <v>57</v>
      </c>
      <c r="D29" s="2" t="s">
        <v>58</v>
      </c>
      <c r="E29" s="2">
        <v>4</v>
      </c>
      <c r="F29" s="2">
        <v>3120</v>
      </c>
      <c r="G29" s="16"/>
      <c r="H29" s="16"/>
    </row>
    <row r="30" spans="2:8" ht="25.5">
      <c r="B30" s="13">
        <v>13</v>
      </c>
      <c r="C30" s="22" t="s">
        <v>59</v>
      </c>
      <c r="D30" s="2" t="s">
        <v>53</v>
      </c>
      <c r="E30" s="2">
        <v>3</v>
      </c>
      <c r="F30" s="2">
        <v>9486</v>
      </c>
      <c r="G30" s="16"/>
      <c r="H30" s="16"/>
    </row>
    <row r="31" spans="2:8" ht="12.75">
      <c r="B31" s="13">
        <v>14</v>
      </c>
      <c r="C31" s="2" t="s">
        <v>60</v>
      </c>
      <c r="D31" s="2" t="s">
        <v>46</v>
      </c>
      <c r="E31" s="2">
        <v>9</v>
      </c>
      <c r="F31" s="2">
        <v>12762</v>
      </c>
      <c r="G31" s="16"/>
      <c r="H31" s="16"/>
    </row>
    <row r="32" spans="2:8" ht="15" customHeight="1">
      <c r="B32" s="17"/>
      <c r="C32" s="18" t="s">
        <v>18</v>
      </c>
      <c r="D32" s="19"/>
      <c r="E32" s="19"/>
      <c r="F32" s="20">
        <f>SUM(F18:F31)</f>
        <v>105740</v>
      </c>
      <c r="G32" s="15">
        <f>G17*12*D8</f>
        <v>93131.4</v>
      </c>
      <c r="H32" s="15">
        <f>G32-F32</f>
        <v>-12608.600000000006</v>
      </c>
    </row>
    <row r="34" spans="1:8" ht="12.75">
      <c r="A34" s="5" t="s">
        <v>28</v>
      </c>
      <c r="B34" s="23" t="s">
        <v>29</v>
      </c>
      <c r="C34" s="23"/>
      <c r="D34" s="23"/>
      <c r="E34" s="23"/>
      <c r="F34" s="23"/>
      <c r="G34" s="23"/>
      <c r="H34" s="23"/>
    </row>
    <row r="35" spans="2:7" ht="12.75">
      <c r="B35" s="24" t="s">
        <v>23</v>
      </c>
      <c r="C35" s="24" t="s">
        <v>32</v>
      </c>
      <c r="D35" s="27" t="s">
        <v>33</v>
      </c>
      <c r="E35" s="28"/>
      <c r="F35" s="28"/>
      <c r="G35" s="29"/>
    </row>
    <row r="36" spans="2:7" ht="27" customHeight="1">
      <c r="B36" s="25"/>
      <c r="C36" s="25"/>
      <c r="D36" s="22" t="s">
        <v>34</v>
      </c>
      <c r="E36" s="30" t="s">
        <v>35</v>
      </c>
      <c r="F36" s="31"/>
      <c r="G36" s="32"/>
    </row>
    <row r="37" spans="2:7" ht="38.25">
      <c r="B37" s="26"/>
      <c r="C37" s="26"/>
      <c r="D37" s="22" t="s">
        <v>36</v>
      </c>
      <c r="E37" s="22" t="s">
        <v>37</v>
      </c>
      <c r="F37" s="22" t="s">
        <v>38</v>
      </c>
      <c r="G37" s="22" t="s">
        <v>39</v>
      </c>
    </row>
    <row r="38" spans="2:7" ht="12.75">
      <c r="B38" s="14">
        <v>1</v>
      </c>
      <c r="C38" s="14">
        <v>118800</v>
      </c>
      <c r="D38" s="14">
        <v>8</v>
      </c>
      <c r="E38" s="14">
        <v>0.13</v>
      </c>
      <c r="F38" s="14">
        <v>0.08</v>
      </c>
      <c r="G38" s="14">
        <v>16</v>
      </c>
    </row>
    <row r="41" spans="2:6" ht="12.75">
      <c r="B41" s="23" t="s">
        <v>16</v>
      </c>
      <c r="C41" s="23"/>
      <c r="E41" s="23" t="s">
        <v>17</v>
      </c>
      <c r="F41" s="23"/>
    </row>
    <row r="44" spans="2:3" ht="12.75">
      <c r="B44" s="23" t="s">
        <v>19</v>
      </c>
      <c r="C44" s="23"/>
    </row>
    <row r="47" spans="2:3" ht="12.75">
      <c r="B47" s="21" t="s">
        <v>30</v>
      </c>
      <c r="C47" s="21"/>
    </row>
    <row r="48" spans="2:3" ht="12.75">
      <c r="B48" s="21" t="s">
        <v>31</v>
      </c>
      <c r="C48" s="21"/>
    </row>
  </sheetData>
  <sheetProtection/>
  <mergeCells count="13">
    <mergeCell ref="A6:D6"/>
    <mergeCell ref="A7:C7"/>
    <mergeCell ref="A8:C8"/>
    <mergeCell ref="B10:D10"/>
    <mergeCell ref="B15:E15"/>
    <mergeCell ref="B41:C41"/>
    <mergeCell ref="E41:F41"/>
    <mergeCell ref="B44:C44"/>
    <mergeCell ref="B34:H34"/>
    <mergeCell ref="B35:B37"/>
    <mergeCell ref="C35:C37"/>
    <mergeCell ref="D35:G35"/>
    <mergeCell ref="E36:G3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2011-09-30T05:53:53Z</cp:lastPrinted>
  <dcterms:created xsi:type="dcterms:W3CDTF">2007-02-22T10:07:49Z</dcterms:created>
  <dcterms:modified xsi:type="dcterms:W3CDTF">2012-06-19T09:15:04Z</dcterms:modified>
  <cp:category/>
  <cp:version/>
  <cp:contentType/>
  <cp:contentStatus/>
</cp:coreProperties>
</file>