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tabRatio="225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<sst xmlns="http://schemas.openxmlformats.org/spreadsheetml/2006/main" count="77" uniqueCount="65">
  <si>
    <t>№п/п</t>
  </si>
  <si>
    <t>Адрес</t>
  </si>
  <si>
    <t>Мельникайте, 127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</si>
  <si>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</si>
  <si>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</si>
  <si>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</si>
  <si>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</si>
  <si>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</si>
  <si>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</si>
  <si>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</si>
  <si>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</si>
  <si>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Расходы на жилищные услуги</t>
  </si>
  <si>
    <t>2.</t>
  </si>
  <si>
    <t>Отчет об аварийном ремонте общего имущества дома</t>
  </si>
  <si>
    <t>№</t>
  </si>
  <si>
    <t>ед.изм.</t>
  </si>
  <si>
    <t>вид работ</t>
  </si>
  <si>
    <t>объем</t>
  </si>
  <si>
    <t>отчет, руб.</t>
  </si>
  <si>
    <t>стоимость по плану, руб.</t>
  </si>
  <si>
    <t>Главный экономист</t>
  </si>
  <si>
    <t>Моргунова А.К.</t>
  </si>
  <si>
    <t>итого</t>
  </si>
  <si>
    <t>ПТО</t>
  </si>
  <si>
    <t>Смена труб dy 15мм</t>
  </si>
  <si>
    <t>м.п.</t>
  </si>
  <si>
    <t>шт.</t>
  </si>
  <si>
    <t>Смена сборки dy 15мм</t>
  </si>
  <si>
    <t xml:space="preserve">Смена сборки dy 20мм </t>
  </si>
  <si>
    <t>Смена труб dy 25мм</t>
  </si>
  <si>
    <t>Смена вентиля dy 15 мм</t>
  </si>
  <si>
    <t xml:space="preserve">Отчет с июля 2010 года по июнь 2011 года  </t>
  </si>
  <si>
    <t>"____" __09__  2011г.</t>
  </si>
  <si>
    <t>содержание и аварийный ремонт дома, обслуживание лифтов</t>
  </si>
  <si>
    <t>3.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</si>
  <si>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</si>
  <si>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</si>
  <si>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</si>
  <si>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Виды ремонтных работ, в т.ч.</t>
  </si>
  <si>
    <t>внутридомовые сети</t>
  </si>
  <si>
    <t>тепловые узлы, шт.</t>
  </si>
  <si>
    <t>отопление, тыс.м</t>
  </si>
  <si>
    <t>ХВС , тыс.м.</t>
  </si>
  <si>
    <t>з/а - 10 шт</t>
  </si>
  <si>
    <t>Смена труб dy 20мм</t>
  </si>
  <si>
    <t>4.</t>
  </si>
  <si>
    <t>5.</t>
  </si>
  <si>
    <t>13</t>
  </si>
  <si>
    <t>6.</t>
  </si>
  <si>
    <t>7.</t>
  </si>
  <si>
    <t>Смена канал.трубы dy 100</t>
  </si>
  <si>
    <t>8.</t>
  </si>
  <si>
    <t>Смена патронов</t>
  </si>
  <si>
    <t>9.</t>
  </si>
  <si>
    <t>Смена светильника</t>
  </si>
  <si>
    <t>10.</t>
  </si>
  <si>
    <t>Заделка отверст. в полах</t>
  </si>
  <si>
    <t>11.</t>
  </si>
  <si>
    <t>Навеска пружин</t>
  </si>
  <si>
    <t>Фактически оплачено населени ем</t>
  </si>
  <si>
    <t>Дополни тельные доходы</t>
  </si>
  <si>
    <t>К распределению 1/2 доп. доходов</t>
  </si>
  <si>
    <t>перерас ход-, экономия+, руб.</t>
  </si>
  <si>
    <t>Кропачева А.А.</t>
  </si>
  <si>
    <t>51-79-09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</si>
</sst>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"/>
    <numFmt numFmtId="171" formatCode="[$-FC19]d\ mmmm\ yyyy\ &quot;г.&quot;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6">
          <cell r="O106">
            <v>4264.8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D7" sqref="D7:E8"/>
    </sheetView>
  </sheetViews>
  <sheetFormatPr defaultColWidth="9.00390625" defaultRowHeight="12.75"/>
  <cols>
    <col min="1" max="2" width="4.625" style="3" customWidth="1"/>
    <col min="3" max="3" width="29.75390625" style="3" customWidth="1"/>
    <col min="4" max="8" width="10.75390625" style="3" customWidth="1"/>
    <col min="9" max="16384" width="9.125" style="3" customWidth="1"/>
  </cols>
  <sheetData>
    <row r="1" ht="12.75">
      <c r="E1" s="3" t="s">
        <v>3</v>
      </c>
    </row>
    <row r="2" ht="12.75">
      <c r="E2" s="3" t="s">
        <v>4</v>
      </c>
    </row>
    <row r="3" ht="30" customHeight="1">
      <c r="E3" s="3" t="s">
        <v>5</v>
      </c>
    </row>
    <row r="4" ht="23.25" customHeight="1">
      <c r="E4" t="s">
        <v>32</v>
      </c>
    </row>
    <row r="6" spans="1:4" ht="12.75">
      <c r="A6" s="39" t="s">
        <v>31</v>
      </c>
      <c r="B6" s="39"/>
      <c r="C6" s="39"/>
      <c r="D6" s="39"/>
    </row>
    <row r="7" spans="1:5" ht="12.75">
      <c r="A7" s="38" t="s">
        <v>1</v>
      </c>
      <c r="B7" s="38"/>
      <c r="C7" s="23"/>
      <c r="D7" s="39" t="s">
        <v>2</v>
      </c>
      <c r="E7" s="39"/>
    </row>
    <row r="8" spans="1:4" ht="12.75">
      <c r="A8" s="21" t="s">
        <v>6</v>
      </c>
      <c r="B8" s="21"/>
      <c r="C8" s="22"/>
      <c r="D8" s="3">
        <f>'[1]Лист1'!$O$106</f>
        <v>4264.8</v>
      </c>
    </row>
    <row r="10" spans="1:4" ht="12.75">
      <c r="A10" s="3" t="s">
        <v>7</v>
      </c>
      <c r="B10" s="41" t="s">
        <v>8</v>
      </c>
      <c r="C10" s="41"/>
      <c r="D10" s="41"/>
    </row>
    <row r="11" spans="2:8" s="5" customFormat="1" ht="67.5" customHeight="1">
      <c r="B11" s="4" t="s">
        <v>0</v>
      </c>
      <c r="C11" s="4" t="s">
        <v>9</v>
      </c>
      <c r="D11" s="4" t="s">
        <v>10</v>
      </c>
      <c r="E11" s="1" t="s">
        <v>59</v>
      </c>
      <c r="F11" s="4" t="s">
        <v>11</v>
      </c>
      <c r="G11" s="1" t="s">
        <v>60</v>
      </c>
      <c r="H11" s="1" t="s">
        <v>61</v>
      </c>
    </row>
    <row r="12" spans="2:8" s="5" customFormat="1" ht="14.25" customHeight="1"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</row>
    <row r="13" spans="2:8" s="7" customFormat="1" ht="56.25" customHeight="1">
      <c r="B13" s="6">
        <v>1</v>
      </c>
      <c r="C13" s="1" t="s">
        <v>33</v>
      </c>
      <c r="D13" s="11">
        <v>689037.67</v>
      </c>
      <c r="E13" s="11">
        <v>711626.94</v>
      </c>
      <c r="F13" s="11">
        <f>E13</f>
        <v>711626.94</v>
      </c>
      <c r="G13" s="11">
        <v>9240</v>
      </c>
      <c r="H13" s="11">
        <f>G13/2</f>
        <v>4620</v>
      </c>
    </row>
    <row r="14" ht="12.75">
      <c r="F14" s="8"/>
    </row>
    <row r="16" spans="1:5" ht="12.75">
      <c r="A16" s="3" t="s">
        <v>12</v>
      </c>
      <c r="B16" s="41" t="s">
        <v>13</v>
      </c>
      <c r="C16" s="41"/>
      <c r="D16" s="41"/>
      <c r="E16" s="41"/>
    </row>
    <row r="17" spans="2:8" ht="62.25" customHeight="1">
      <c r="B17" s="4" t="s">
        <v>14</v>
      </c>
      <c r="C17" s="12" t="s">
        <v>15</v>
      </c>
      <c r="D17" s="12" t="s">
        <v>16</v>
      </c>
      <c r="E17" s="12" t="s">
        <v>17</v>
      </c>
      <c r="F17" s="12" t="s">
        <v>18</v>
      </c>
      <c r="G17" s="12" t="s">
        <v>19</v>
      </c>
      <c r="H17" s="1" t="s">
        <v>62</v>
      </c>
    </row>
    <row r="18" spans="2:8" ht="12.75">
      <c r="B18" s="13">
        <v>1</v>
      </c>
      <c r="C18" s="13">
        <v>2</v>
      </c>
      <c r="D18" s="13">
        <v>3</v>
      </c>
      <c r="E18" s="13">
        <v>4</v>
      </c>
      <c r="F18" s="13">
        <v>5</v>
      </c>
      <c r="G18" s="13">
        <v>0.42</v>
      </c>
      <c r="H18" s="13"/>
    </row>
    <row r="19" spans="2:8" ht="12.75">
      <c r="B19" s="15" t="s">
        <v>7</v>
      </c>
      <c r="C19" s="14" t="s">
        <v>24</v>
      </c>
      <c r="D19" s="15" t="s">
        <v>25</v>
      </c>
      <c r="E19" s="15">
        <v>1</v>
      </c>
      <c r="F19" s="15">
        <v>188</v>
      </c>
      <c r="G19" s="34"/>
      <c r="H19" s="13"/>
    </row>
    <row r="20" spans="2:8" ht="12.75">
      <c r="B20" s="17" t="s">
        <v>12</v>
      </c>
      <c r="C20" s="16" t="s">
        <v>44</v>
      </c>
      <c r="D20" s="17" t="s">
        <v>25</v>
      </c>
      <c r="E20" s="17">
        <v>6</v>
      </c>
      <c r="F20" s="17">
        <v>1920</v>
      </c>
      <c r="G20" s="34"/>
      <c r="H20" s="13"/>
    </row>
    <row r="21" spans="2:8" ht="12.75">
      <c r="B21" s="15" t="s">
        <v>34</v>
      </c>
      <c r="C21" s="10" t="s">
        <v>27</v>
      </c>
      <c r="D21" s="15" t="s">
        <v>26</v>
      </c>
      <c r="E21" s="15">
        <v>7</v>
      </c>
      <c r="F21" s="15">
        <v>1925</v>
      </c>
      <c r="G21" s="34"/>
      <c r="H21" s="13"/>
    </row>
    <row r="22" spans="2:8" ht="12.75">
      <c r="B22" s="15" t="s">
        <v>45</v>
      </c>
      <c r="C22" s="10" t="s">
        <v>28</v>
      </c>
      <c r="D22" s="15" t="s">
        <v>26</v>
      </c>
      <c r="E22" s="15">
        <v>2</v>
      </c>
      <c r="F22" s="15">
        <v>1280</v>
      </c>
      <c r="G22" s="34"/>
      <c r="H22" s="13"/>
    </row>
    <row r="23" spans="2:8" ht="15" customHeight="1">
      <c r="B23" s="15" t="s">
        <v>46</v>
      </c>
      <c r="C23" s="10" t="s">
        <v>29</v>
      </c>
      <c r="D23" s="15" t="s">
        <v>25</v>
      </c>
      <c r="E23" s="18" t="s">
        <v>47</v>
      </c>
      <c r="F23" s="15">
        <v>4420</v>
      </c>
      <c r="G23" s="20"/>
      <c r="H23" s="10"/>
    </row>
    <row r="24" spans="2:8" ht="15" customHeight="1">
      <c r="B24" s="15" t="s">
        <v>48</v>
      </c>
      <c r="C24" s="10" t="s">
        <v>30</v>
      </c>
      <c r="D24" s="15" t="s">
        <v>26</v>
      </c>
      <c r="E24" s="15">
        <v>5</v>
      </c>
      <c r="F24" s="15">
        <v>287</v>
      </c>
      <c r="G24" s="20"/>
      <c r="H24" s="10"/>
    </row>
    <row r="25" spans="2:8" ht="15" customHeight="1">
      <c r="B25" s="15" t="s">
        <v>49</v>
      </c>
      <c r="C25" s="10" t="s">
        <v>50</v>
      </c>
      <c r="D25" s="15" t="s">
        <v>25</v>
      </c>
      <c r="E25" s="15">
        <v>3.9</v>
      </c>
      <c r="F25" s="15">
        <v>2620.8</v>
      </c>
      <c r="G25" s="20"/>
      <c r="H25" s="10"/>
    </row>
    <row r="26" spans="2:8" ht="15" customHeight="1">
      <c r="B26" s="15" t="s">
        <v>51</v>
      </c>
      <c r="C26" s="10" t="s">
        <v>52</v>
      </c>
      <c r="D26" s="15" t="s">
        <v>26</v>
      </c>
      <c r="E26" s="15">
        <v>1</v>
      </c>
      <c r="F26" s="15">
        <v>68.1</v>
      </c>
      <c r="G26" s="20"/>
      <c r="H26" s="10"/>
    </row>
    <row r="27" spans="2:8" ht="15" customHeight="1">
      <c r="B27" s="15" t="s">
        <v>53</v>
      </c>
      <c r="C27" s="10" t="s">
        <v>54</v>
      </c>
      <c r="D27" s="15" t="s">
        <v>26</v>
      </c>
      <c r="E27" s="15">
        <v>1</v>
      </c>
      <c r="F27" s="15">
        <v>475.5</v>
      </c>
      <c r="G27" s="20"/>
      <c r="H27" s="10"/>
    </row>
    <row r="28" spans="2:8" ht="15" customHeight="1">
      <c r="B28" s="15" t="s">
        <v>55</v>
      </c>
      <c r="C28" s="10" t="s">
        <v>56</v>
      </c>
      <c r="D28" s="15" t="s">
        <v>26</v>
      </c>
      <c r="E28" s="15">
        <v>2</v>
      </c>
      <c r="F28" s="15">
        <v>495</v>
      </c>
      <c r="G28" s="20"/>
      <c r="H28" s="10"/>
    </row>
    <row r="29" spans="2:8" ht="15" customHeight="1">
      <c r="B29" s="15" t="s">
        <v>57</v>
      </c>
      <c r="C29" s="10" t="s">
        <v>58</v>
      </c>
      <c r="D29" s="15" t="s">
        <v>26</v>
      </c>
      <c r="E29" s="15">
        <v>1</v>
      </c>
      <c r="F29" s="15">
        <v>135</v>
      </c>
      <c r="G29" s="20"/>
      <c r="H29" s="10"/>
    </row>
    <row r="30" spans="2:8" ht="12.75">
      <c r="B30" s="9"/>
      <c r="C30" s="19" t="s">
        <v>22</v>
      </c>
      <c r="D30" s="19"/>
      <c r="E30" s="19"/>
      <c r="F30" s="35">
        <f>SUM(F19:F29)</f>
        <v>13814.4</v>
      </c>
      <c r="G30" s="36">
        <f>G18*12*D8</f>
        <v>21494.592</v>
      </c>
      <c r="H30" s="36">
        <f>G30-F30</f>
        <v>7680.192000000001</v>
      </c>
    </row>
    <row r="31" spans="2:8" ht="12.75">
      <c r="B31" s="24"/>
      <c r="C31" s="25"/>
      <c r="D31" s="25"/>
      <c r="E31" s="25"/>
      <c r="F31" s="26"/>
      <c r="G31" s="27"/>
      <c r="H31" s="27"/>
    </row>
    <row r="32" spans="1:8" ht="12.75">
      <c r="A32" t="s">
        <v>34</v>
      </c>
      <c r="B32" s="40" t="s">
        <v>35</v>
      </c>
      <c r="C32" s="40"/>
      <c r="D32" s="40"/>
      <c r="E32" s="40"/>
      <c r="F32" s="40"/>
      <c r="G32" s="40"/>
      <c r="H32" s="27"/>
    </row>
    <row r="33" spans="2:8" ht="12.75">
      <c r="B33" s="48" t="s">
        <v>36</v>
      </c>
      <c r="C33" s="48" t="s">
        <v>37</v>
      </c>
      <c r="D33" s="51" t="s">
        <v>38</v>
      </c>
      <c r="E33" s="51"/>
      <c r="F33" s="51"/>
      <c r="G33" s="51"/>
      <c r="H33" s="51"/>
    </row>
    <row r="34" spans="2:8" ht="12.75">
      <c r="B34" s="49"/>
      <c r="C34" s="49"/>
      <c r="D34" s="42" t="s">
        <v>39</v>
      </c>
      <c r="E34" s="43"/>
      <c r="F34" s="43"/>
      <c r="G34" s="43"/>
      <c r="H34" s="44"/>
    </row>
    <row r="35" spans="2:8" ht="25.5">
      <c r="B35" s="50"/>
      <c r="C35" s="50"/>
      <c r="D35" s="52" t="s">
        <v>41</v>
      </c>
      <c r="E35" s="53"/>
      <c r="F35" s="54" t="s">
        <v>42</v>
      </c>
      <c r="G35" s="55"/>
      <c r="H35" s="28" t="s">
        <v>40</v>
      </c>
    </row>
    <row r="36" spans="2:8" ht="12.75">
      <c r="B36" s="2">
        <v>1</v>
      </c>
      <c r="C36" s="29">
        <v>112600</v>
      </c>
      <c r="D36" s="46">
        <v>0.01</v>
      </c>
      <c r="E36" s="47"/>
      <c r="F36" s="46" t="s">
        <v>43</v>
      </c>
      <c r="G36" s="47"/>
      <c r="H36" s="30">
        <v>2</v>
      </c>
    </row>
    <row r="37" spans="2:8" ht="12.75">
      <c r="B37" s="31"/>
      <c r="C37" s="32"/>
      <c r="D37" s="31"/>
      <c r="E37" s="31"/>
      <c r="F37" s="31"/>
      <c r="G37" s="31"/>
      <c r="H37" s="33"/>
    </row>
    <row r="38" spans="2:8" ht="12.75">
      <c r="B38" s="31"/>
      <c r="C38" s="32"/>
      <c r="D38" s="31"/>
      <c r="E38" s="31"/>
      <c r="F38" s="31"/>
      <c r="G38" s="31"/>
      <c r="H38" s="33"/>
    </row>
    <row r="39" spans="2:6" ht="12.75" customHeight="1">
      <c r="B39" s="3" t="s">
        <v>20</v>
      </c>
      <c r="E39" s="38" t="s">
        <v>21</v>
      </c>
      <c r="F39" s="38"/>
    </row>
    <row r="42" ht="12.75">
      <c r="B42" t="s">
        <v>23</v>
      </c>
    </row>
    <row r="45" spans="2:3" ht="12.75">
      <c r="B45" s="45" t="s">
        <v>63</v>
      </c>
      <c r="C45" s="45"/>
    </row>
    <row r="46" spans="2:3" ht="12.75">
      <c r="B46" s="37" t="s">
        <v>64</v>
      </c>
      <c r="C46" s="37"/>
    </row>
  </sheetData>
  <sheetProtection/>
  <mergeCells count="16">
    <mergeCell ref="D34:H34"/>
    <mergeCell ref="B45:C45"/>
    <mergeCell ref="E39:F39"/>
    <mergeCell ref="D36:E36"/>
    <mergeCell ref="F36:G36"/>
    <mergeCell ref="B33:B35"/>
    <mergeCell ref="C33:C35"/>
    <mergeCell ref="D33:H33"/>
    <mergeCell ref="D35:E35"/>
    <mergeCell ref="F35:G35"/>
    <mergeCell ref="A7:B7"/>
    <mergeCell ref="A6:D6"/>
    <mergeCell ref="D7:E7"/>
    <mergeCell ref="B32:G32"/>
    <mergeCell ref="B10:D10"/>
    <mergeCell ref="B16:E16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2011-09-26T11:02:19Z</cp:lastPrinted>
  <dcterms:created xsi:type="dcterms:W3CDTF">2007-02-22T10:07:49Z</dcterms:created>
  <dcterms:modified xsi:type="dcterms:W3CDTF">2012-06-20T04:27:35Z</dcterms:modified>
  <cp:category/>
  <cp:version/>
  <cp:contentType/>
  <cp:contentStatus/>
</cp:coreProperties>
</file>