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<sst xmlns="http://schemas.openxmlformats.org/spreadsheetml/2006/main" count="85" uniqueCount="67">
  <si>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</si>
  <si>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</si>
  <si>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</si>
  <si>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</si>
  <si>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</si>
  <si>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</si>
  <si>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</si>
  <si>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</si>
  <si>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</si>
  <si>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</si>
  <si>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</si>
  <si>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</si>
  <si>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стоимость по плану, руб.</t>
  </si>
  <si>
    <t>Главный экономист</t>
  </si>
  <si>
    <t>Широтная, 13а</t>
  </si>
  <si>
    <t>Ед.изм.</t>
  </si>
  <si>
    <t>Стоимость, руб.</t>
  </si>
  <si>
    <t>итого</t>
  </si>
  <si>
    <t>Моргунова А.К.</t>
  </si>
  <si>
    <t>ПТО</t>
  </si>
  <si>
    <t>содержание и аварийный ремонт дома, обслуживание лифтов</t>
  </si>
  <si>
    <t>м2</t>
  </si>
  <si>
    <t>шт.</t>
  </si>
  <si>
    <t>м.п.</t>
  </si>
  <si>
    <t>Смена резьбы dy 15 мм</t>
  </si>
  <si>
    <t xml:space="preserve">Смена трубы dy 57мм </t>
  </si>
  <si>
    <t>Смена настен.патрона</t>
  </si>
  <si>
    <t>Ремонт эл.щита</t>
  </si>
  <si>
    <t>Ремонт шибера</t>
  </si>
  <si>
    <t>"____"__09__  2011г.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</si>
  <si>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</si>
  <si>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</si>
  <si>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</si>
  <si>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№ п\п</t>
  </si>
  <si>
    <t>№ п/п</t>
  </si>
  <si>
    <t>Объем выполне ния</t>
  </si>
  <si>
    <t>экономия+, перерас ход-, руб.</t>
  </si>
  <si>
    <t>Кропачева А.А.</t>
  </si>
  <si>
    <t>51-79-09</t>
  </si>
  <si>
    <t>3.</t>
  </si>
  <si>
    <t>Отчет о подготовке к сезонной эксплуатации в зимний период 2010-2011 годов</t>
  </si>
  <si>
    <t>Общая стоимость работ, руб.</t>
  </si>
  <si>
    <t>Виды ремонтных работ, в т.ч.</t>
  </si>
  <si>
    <t>внутридомовые сети</t>
  </si>
  <si>
    <t>конструктивные эл-ты</t>
  </si>
  <si>
    <t>отопление, тыс.м.</t>
  </si>
  <si>
    <t>тепловые узлы, шт.</t>
  </si>
  <si>
    <t>з/а - 2шт.</t>
  </si>
  <si>
    <t>смена оконных створок,шт.</t>
  </si>
  <si>
    <t>межпанельные швы, тыс.м.</t>
  </si>
  <si>
    <t xml:space="preserve">Смена стекол </t>
  </si>
  <si>
    <t>Смена сборки dy15 мм</t>
  </si>
  <si>
    <t>Смена вентиля dy 15мм</t>
  </si>
  <si>
    <t>Смена вентиля dy 20мм</t>
  </si>
  <si>
    <t>Смена трубы dy 20 мм</t>
  </si>
  <si>
    <t>Смена сборки dy 20 мм</t>
  </si>
  <si>
    <t>Смена сборки dy 25 мм</t>
  </si>
  <si>
    <t>Смена трубы dy 25 мм</t>
  </si>
  <si>
    <t>Смена трубы dy 76 мм</t>
  </si>
  <si>
    <t>Смена трубы dy 15 мм</t>
  </si>
  <si>
    <t>Смена автоматов</t>
  </si>
  <si>
    <t>Смена провода АВВГ 2х1,5</t>
  </si>
  <si>
    <t>Смена провода АВВГ 1х4</t>
  </si>
  <si>
    <t>Ремонт дверного полотна</t>
  </si>
  <si>
    <t>Навеска пружин</t>
  </si>
  <si>
    <t>К распределению 2/3 доп. доходов</t>
  </si>
  <si>
    <t>кровля,ко зырьки, тыс.м.2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</si>
</sst>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vertical="top" wrapText="1"/>
    </xf>
    <xf numFmtId="1" fontId="0" fillId="0" borderId="10" xfId="0" applyNumberFormat="1" applyBorder="1" applyAlignment="1">
      <alignment horizontal="left" vertical="top" wrapText="1"/>
    </xf>
    <xf numFmtId="16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6">
          <cell r="O116">
            <v>9879.51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1" customWidth="1"/>
    <col min="3" max="3" width="29.875" style="11" customWidth="1"/>
    <col min="4" max="8" width="10.75390625" style="11" customWidth="1"/>
    <col min="9" max="16384" width="9.125" style="11" customWidth="1"/>
  </cols>
  <sheetData>
    <row r="1" ht="12.75">
      <c r="E1" s="11" t="s">
        <v>1</v>
      </c>
    </row>
    <row r="2" ht="12.75">
      <c r="E2" s="11" t="s">
        <v>2</v>
      </c>
    </row>
    <row r="3" ht="30" customHeight="1">
      <c r="E3" s="11" t="s">
        <v>3</v>
      </c>
    </row>
    <row r="4" ht="25.5" customHeight="1">
      <c r="E4" s="11" t="s">
        <v>29</v>
      </c>
    </row>
    <row r="6" ht="12.75">
      <c r="A6" s="11" t="s">
        <v>30</v>
      </c>
    </row>
    <row r="7" spans="1:5" ht="12.75">
      <c r="A7" s="35" t="s">
        <v>0</v>
      </c>
      <c r="B7" s="35"/>
      <c r="C7" s="12"/>
      <c r="D7" s="48" t="s">
        <v>14</v>
      </c>
      <c r="E7" s="35"/>
    </row>
    <row r="8" spans="1:4" ht="12.75">
      <c r="A8" s="35" t="s">
        <v>4</v>
      </c>
      <c r="B8" s="35"/>
      <c r="C8" s="35"/>
      <c r="D8" s="13">
        <f>'[1]Лист1'!$O$116</f>
        <v>9879.51</v>
      </c>
    </row>
    <row r="10" spans="1:4" ht="12.75">
      <c r="A10" s="11" t="s">
        <v>5</v>
      </c>
      <c r="B10" s="36" t="s">
        <v>6</v>
      </c>
      <c r="C10" s="36"/>
      <c r="D10" s="36"/>
    </row>
    <row r="11" spans="2:8" s="14" customFormat="1" ht="81" customHeight="1">
      <c r="B11" s="15" t="s">
        <v>34</v>
      </c>
      <c r="C11" s="15" t="s">
        <v>7</v>
      </c>
      <c r="D11" s="15" t="s">
        <v>8</v>
      </c>
      <c r="E11" s="15" t="s">
        <v>31</v>
      </c>
      <c r="F11" s="15" t="s">
        <v>9</v>
      </c>
      <c r="G11" s="15" t="s">
        <v>32</v>
      </c>
      <c r="H11" s="1" t="s">
        <v>65</v>
      </c>
    </row>
    <row r="12" spans="2:8" s="14" customFormat="1" ht="14.25" customHeight="1"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15">
        <v>7</v>
      </c>
    </row>
    <row r="13" spans="2:8" s="16" customFormat="1" ht="50.25" customHeight="1">
      <c r="B13" s="17">
        <v>1</v>
      </c>
      <c r="C13" s="15" t="s">
        <v>20</v>
      </c>
      <c r="D13" s="18">
        <v>1627649.57</v>
      </c>
      <c r="E13" s="18">
        <v>1628411.77</v>
      </c>
      <c r="F13" s="18">
        <f>E13</f>
        <v>1628411.77</v>
      </c>
      <c r="G13" s="18">
        <v>23100</v>
      </c>
      <c r="H13" s="18">
        <f>G13/3*2</f>
        <v>15400</v>
      </c>
    </row>
    <row r="14" ht="12.75">
      <c r="F14" s="19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 t="s">
        <v>10</v>
      </c>
      <c r="B16" s="36" t="s">
        <v>11</v>
      </c>
      <c r="C16" s="36"/>
      <c r="D16" s="36"/>
      <c r="E16" s="36"/>
      <c r="F16" s="21"/>
      <c r="G16" s="21"/>
      <c r="H16" s="21"/>
    </row>
    <row r="17" spans="1:8" ht="38.25">
      <c r="A17" s="20"/>
      <c r="B17" s="15" t="s">
        <v>33</v>
      </c>
      <c r="C17" s="15"/>
      <c r="D17" s="15" t="s">
        <v>15</v>
      </c>
      <c r="E17" s="1" t="s">
        <v>35</v>
      </c>
      <c r="F17" s="15" t="s">
        <v>16</v>
      </c>
      <c r="G17" s="15" t="s">
        <v>12</v>
      </c>
      <c r="H17" s="1" t="s">
        <v>36</v>
      </c>
    </row>
    <row r="18" spans="2:8" ht="12.75">
      <c r="B18" s="22">
        <v>1</v>
      </c>
      <c r="C18" s="22">
        <v>2</v>
      </c>
      <c r="D18" s="22">
        <f>C18+1</f>
        <v>3</v>
      </c>
      <c r="E18" s="22">
        <f>D18+1</f>
        <v>4</v>
      </c>
      <c r="F18" s="22">
        <f>E18+1</f>
        <v>5</v>
      </c>
      <c r="G18" s="17">
        <v>0.42</v>
      </c>
      <c r="H18" s="23"/>
    </row>
    <row r="19" spans="2:8" ht="11.25" customHeight="1">
      <c r="B19" s="10">
        <v>1</v>
      </c>
      <c r="C19" s="5" t="s">
        <v>50</v>
      </c>
      <c r="D19" s="7" t="s">
        <v>21</v>
      </c>
      <c r="E19" s="10">
        <v>2.2</v>
      </c>
      <c r="F19" s="10">
        <v>1045</v>
      </c>
      <c r="G19" s="23"/>
      <c r="H19" s="23"/>
    </row>
    <row r="20" spans="2:8" ht="12.75">
      <c r="B20" s="10">
        <v>2</v>
      </c>
      <c r="C20" s="5" t="s">
        <v>51</v>
      </c>
      <c r="D20" s="7" t="s">
        <v>22</v>
      </c>
      <c r="E20" s="10">
        <v>24</v>
      </c>
      <c r="F20" s="10">
        <v>6600</v>
      </c>
      <c r="G20" s="23"/>
      <c r="H20" s="23"/>
    </row>
    <row r="21" spans="2:8" ht="12.75">
      <c r="B21" s="9">
        <v>3</v>
      </c>
      <c r="C21" s="8" t="s">
        <v>52</v>
      </c>
      <c r="D21" s="9" t="s">
        <v>22</v>
      </c>
      <c r="E21" s="9">
        <v>24</v>
      </c>
      <c r="F21" s="9">
        <v>3444</v>
      </c>
      <c r="G21" s="23"/>
      <c r="H21" s="23"/>
    </row>
    <row r="22" spans="2:8" ht="12.75">
      <c r="B22" s="6">
        <v>4</v>
      </c>
      <c r="C22" s="4" t="s">
        <v>53</v>
      </c>
      <c r="D22" s="6" t="s">
        <v>22</v>
      </c>
      <c r="E22" s="6">
        <v>4</v>
      </c>
      <c r="F22" s="6">
        <v>888</v>
      </c>
      <c r="G22" s="23"/>
      <c r="H22" s="23"/>
    </row>
    <row r="23" spans="2:8" ht="12.75">
      <c r="B23" s="6">
        <v>5</v>
      </c>
      <c r="C23" s="4" t="s">
        <v>25</v>
      </c>
      <c r="D23" s="6" t="s">
        <v>23</v>
      </c>
      <c r="E23" s="6">
        <v>6</v>
      </c>
      <c r="F23" s="6">
        <v>2148</v>
      </c>
      <c r="G23" s="23"/>
      <c r="H23" s="23"/>
    </row>
    <row r="24" spans="2:8" ht="12.75">
      <c r="B24" s="6">
        <v>6</v>
      </c>
      <c r="C24" s="4" t="s">
        <v>54</v>
      </c>
      <c r="D24" s="6" t="s">
        <v>23</v>
      </c>
      <c r="E24" s="6">
        <v>13.5</v>
      </c>
      <c r="F24" s="6">
        <v>4320</v>
      </c>
      <c r="G24" s="23"/>
      <c r="H24" s="23"/>
    </row>
    <row r="25" spans="2:8" ht="12.75">
      <c r="B25" s="10">
        <v>7</v>
      </c>
      <c r="C25" s="5" t="s">
        <v>28</v>
      </c>
      <c r="D25" s="7" t="s">
        <v>22</v>
      </c>
      <c r="E25" s="10">
        <v>2</v>
      </c>
      <c r="F25" s="10">
        <v>1224</v>
      </c>
      <c r="G25" s="23"/>
      <c r="H25" s="23"/>
    </row>
    <row r="26" spans="2:8" ht="12.75">
      <c r="B26" s="10">
        <v>8</v>
      </c>
      <c r="C26" s="5" t="s">
        <v>55</v>
      </c>
      <c r="D26" s="7" t="s">
        <v>22</v>
      </c>
      <c r="E26" s="10">
        <v>17</v>
      </c>
      <c r="F26" s="10">
        <v>10880</v>
      </c>
      <c r="G26" s="23"/>
      <c r="H26" s="23"/>
    </row>
    <row r="27" spans="2:8" ht="12.75">
      <c r="B27" s="10">
        <v>9</v>
      </c>
      <c r="C27" s="5" t="s">
        <v>56</v>
      </c>
      <c r="D27" s="7" t="s">
        <v>22</v>
      </c>
      <c r="E27" s="10">
        <v>13</v>
      </c>
      <c r="F27" s="10">
        <v>10075</v>
      </c>
      <c r="G27" s="23"/>
      <c r="H27" s="23"/>
    </row>
    <row r="28" spans="2:8" ht="12.75">
      <c r="B28" s="10">
        <v>10</v>
      </c>
      <c r="C28" s="4" t="s">
        <v>57</v>
      </c>
      <c r="D28" s="7" t="s">
        <v>23</v>
      </c>
      <c r="E28" s="10">
        <v>8.5</v>
      </c>
      <c r="F28" s="10">
        <v>2890</v>
      </c>
      <c r="G28" s="23"/>
      <c r="H28" s="23"/>
    </row>
    <row r="29" spans="2:8" ht="12.75">
      <c r="B29" s="10">
        <v>11</v>
      </c>
      <c r="C29" s="4" t="s">
        <v>58</v>
      </c>
      <c r="D29" s="7" t="s">
        <v>23</v>
      </c>
      <c r="E29" s="10">
        <v>2</v>
      </c>
      <c r="F29" s="10">
        <v>2000</v>
      </c>
      <c r="G29" s="23"/>
      <c r="H29" s="23"/>
    </row>
    <row r="30" spans="2:8" ht="12.75">
      <c r="B30" s="10">
        <v>12</v>
      </c>
      <c r="C30" s="4" t="s">
        <v>59</v>
      </c>
      <c r="D30" s="7" t="s">
        <v>23</v>
      </c>
      <c r="E30" s="10">
        <v>1.5</v>
      </c>
      <c r="F30" s="10">
        <v>282</v>
      </c>
      <c r="G30" s="23"/>
      <c r="H30" s="23"/>
    </row>
    <row r="31" spans="2:8" ht="12.75">
      <c r="B31" s="10">
        <v>13</v>
      </c>
      <c r="C31" s="4" t="s">
        <v>24</v>
      </c>
      <c r="D31" s="7" t="s">
        <v>22</v>
      </c>
      <c r="E31" s="10">
        <v>2</v>
      </c>
      <c r="F31" s="10">
        <v>108</v>
      </c>
      <c r="G31" s="23"/>
      <c r="H31" s="23"/>
    </row>
    <row r="32" spans="2:8" ht="12.75">
      <c r="B32" s="10">
        <v>14</v>
      </c>
      <c r="C32" s="5" t="s">
        <v>60</v>
      </c>
      <c r="D32" s="7" t="s">
        <v>22</v>
      </c>
      <c r="E32" s="10">
        <v>3</v>
      </c>
      <c r="F32" s="10">
        <v>436.5</v>
      </c>
      <c r="G32" s="23"/>
      <c r="H32" s="23"/>
    </row>
    <row r="33" spans="2:8" ht="12.75">
      <c r="B33" s="10">
        <v>15</v>
      </c>
      <c r="C33" s="5" t="s">
        <v>26</v>
      </c>
      <c r="D33" s="7" t="s">
        <v>22</v>
      </c>
      <c r="E33" s="10">
        <v>5</v>
      </c>
      <c r="F33" s="10">
        <v>340.5</v>
      </c>
      <c r="G33" s="23"/>
      <c r="H33" s="23"/>
    </row>
    <row r="34" spans="2:8" ht="12.75">
      <c r="B34" s="10">
        <v>16</v>
      </c>
      <c r="C34" s="5" t="s">
        <v>61</v>
      </c>
      <c r="D34" s="7" t="s">
        <v>23</v>
      </c>
      <c r="E34" s="10">
        <v>5</v>
      </c>
      <c r="F34" s="10">
        <v>1300</v>
      </c>
      <c r="G34" s="23"/>
      <c r="H34" s="23"/>
    </row>
    <row r="35" spans="2:8" ht="12.75">
      <c r="B35" s="10">
        <v>17</v>
      </c>
      <c r="C35" s="5" t="s">
        <v>27</v>
      </c>
      <c r="D35" s="7" t="s">
        <v>22</v>
      </c>
      <c r="E35" s="10">
        <v>1</v>
      </c>
      <c r="F35" s="10">
        <v>864</v>
      </c>
      <c r="G35" s="23"/>
      <c r="H35" s="23"/>
    </row>
    <row r="36" spans="2:8" ht="12.75">
      <c r="B36" s="10">
        <v>18</v>
      </c>
      <c r="C36" s="5" t="s">
        <v>62</v>
      </c>
      <c r="D36" s="7" t="s">
        <v>23</v>
      </c>
      <c r="E36" s="10">
        <v>1</v>
      </c>
      <c r="F36" s="10">
        <v>25</v>
      </c>
      <c r="G36" s="23"/>
      <c r="H36" s="23"/>
    </row>
    <row r="37" spans="2:8" ht="12.75">
      <c r="B37" s="10">
        <v>19</v>
      </c>
      <c r="C37" s="5" t="s">
        <v>63</v>
      </c>
      <c r="D37" s="7" t="s">
        <v>22</v>
      </c>
      <c r="E37" s="10">
        <v>8</v>
      </c>
      <c r="F37" s="10">
        <v>1404</v>
      </c>
      <c r="G37" s="23"/>
      <c r="H37" s="23"/>
    </row>
    <row r="38" spans="2:8" ht="12.75">
      <c r="B38" s="10">
        <v>20</v>
      </c>
      <c r="C38" s="5" t="s">
        <v>64</v>
      </c>
      <c r="D38" s="7" t="s">
        <v>22</v>
      </c>
      <c r="E38" s="10">
        <v>3</v>
      </c>
      <c r="F38" s="10">
        <v>405</v>
      </c>
      <c r="G38" s="23"/>
      <c r="H38" s="23"/>
    </row>
    <row r="39" spans="2:8" ht="12.75">
      <c r="B39" s="23"/>
      <c r="C39" s="24" t="s">
        <v>17</v>
      </c>
      <c r="D39" s="23"/>
      <c r="E39" s="23"/>
      <c r="F39" s="25">
        <f>SUM(F19:F38)</f>
        <v>50679</v>
      </c>
      <c r="G39" s="25">
        <f>G18*12*D8</f>
        <v>49792.7304</v>
      </c>
      <c r="H39" s="25">
        <f>G39-F39</f>
        <v>-886.2695999999996</v>
      </c>
    </row>
    <row r="40" spans="2:8" ht="12.75">
      <c r="B40" s="20"/>
      <c r="C40" s="26"/>
      <c r="D40" s="20"/>
      <c r="E40" s="20"/>
      <c r="F40" s="27"/>
      <c r="G40" s="27"/>
      <c r="H40" s="27"/>
    </row>
    <row r="41" spans="1:8" ht="12.75">
      <c r="A41" t="s">
        <v>39</v>
      </c>
      <c r="B41" s="3" t="s">
        <v>40</v>
      </c>
      <c r="C41" s="26"/>
      <c r="D41" s="20"/>
      <c r="E41" s="20"/>
      <c r="F41" s="27"/>
      <c r="G41" s="27"/>
      <c r="H41" s="27"/>
    </row>
    <row r="42" spans="2:8" ht="12.75">
      <c r="B42" s="37" t="s">
        <v>34</v>
      </c>
      <c r="C42" s="37" t="s">
        <v>41</v>
      </c>
      <c r="D42" s="45" t="s">
        <v>42</v>
      </c>
      <c r="E42" s="46"/>
      <c r="F42" s="46"/>
      <c r="G42" s="46"/>
      <c r="H42" s="47"/>
    </row>
    <row r="43" spans="2:8" ht="12.75">
      <c r="B43" s="38"/>
      <c r="C43" s="38"/>
      <c r="D43" s="40" t="s">
        <v>43</v>
      </c>
      <c r="E43" s="41"/>
      <c r="F43" s="42" t="s">
        <v>44</v>
      </c>
      <c r="G43" s="43"/>
      <c r="H43" s="44"/>
    </row>
    <row r="44" spans="2:8" ht="39" customHeight="1">
      <c r="B44" s="39"/>
      <c r="C44" s="39"/>
      <c r="D44" s="29" t="s">
        <v>45</v>
      </c>
      <c r="E44" s="29" t="s">
        <v>46</v>
      </c>
      <c r="F44" s="29" t="s">
        <v>48</v>
      </c>
      <c r="G44" s="32" t="s">
        <v>49</v>
      </c>
      <c r="H44" s="33" t="s">
        <v>66</v>
      </c>
    </row>
    <row r="45" spans="2:8" ht="12.75">
      <c r="B45" s="30">
        <v>1</v>
      </c>
      <c r="C45" s="31">
        <v>49900</v>
      </c>
      <c r="D45" s="2" t="s">
        <v>47</v>
      </c>
      <c r="E45" s="30">
        <v>5</v>
      </c>
      <c r="F45" s="30">
        <v>4</v>
      </c>
      <c r="G45" s="30">
        <v>0.04</v>
      </c>
      <c r="H45" s="34">
        <v>0.015</v>
      </c>
    </row>
    <row r="46" spans="2:8" ht="12.75">
      <c r="B46" s="20"/>
      <c r="C46" s="26"/>
      <c r="D46" s="20"/>
      <c r="E46" s="20"/>
      <c r="F46" s="27"/>
      <c r="G46" s="27"/>
      <c r="H46" s="27"/>
    </row>
    <row r="47" spans="2:8" ht="12.75">
      <c r="B47" s="20"/>
      <c r="C47" s="26"/>
      <c r="D47" s="20"/>
      <c r="E47" s="20"/>
      <c r="F47" s="27"/>
      <c r="G47" s="27"/>
      <c r="H47" s="27"/>
    </row>
    <row r="48" spans="2:5" ht="12.75">
      <c r="B48" s="35" t="s">
        <v>13</v>
      </c>
      <c r="C48" s="35"/>
      <c r="E48" s="11" t="s">
        <v>18</v>
      </c>
    </row>
    <row r="51" ht="12.75">
      <c r="B51" s="11" t="s">
        <v>19</v>
      </c>
    </row>
    <row r="54" spans="2:3" ht="12.75">
      <c r="B54" s="28" t="s">
        <v>37</v>
      </c>
      <c r="C54" s="28"/>
    </row>
    <row r="55" spans="2:3" ht="12.75">
      <c r="B55" s="28" t="s">
        <v>38</v>
      </c>
      <c r="C55" s="28"/>
    </row>
  </sheetData>
  <sheetProtection/>
  <mergeCells count="11">
    <mergeCell ref="F43:H43"/>
    <mergeCell ref="D42:H42"/>
    <mergeCell ref="A7:B7"/>
    <mergeCell ref="A8:C8"/>
    <mergeCell ref="D7:E7"/>
    <mergeCell ref="B10:D10"/>
    <mergeCell ref="B16:E16"/>
    <mergeCell ref="B48:C48"/>
    <mergeCell ref="B42:B44"/>
    <mergeCell ref="C42:C44"/>
    <mergeCell ref="D43:E4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2011-09-27T05:21:28Z</cp:lastPrinted>
  <dcterms:created xsi:type="dcterms:W3CDTF">2007-02-22T10:07:49Z</dcterms:created>
  <dcterms:modified xsi:type="dcterms:W3CDTF">2012-06-19T11:08:07Z</dcterms:modified>
  <cp:category/>
  <cp:version/>
  <cp:contentType/>
  <cp:contentStatus/>
</cp:coreProperties>
</file>