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8" i="1"/>
  <c r="A39" i="1" s="1"/>
</calcChain>
</file>

<file path=xl/sharedStrings.xml><?xml version="1.0" encoding="utf-8"?>
<sst xmlns="http://schemas.openxmlformats.org/spreadsheetml/2006/main" count="104" uniqueCount="86">
  <si>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</si>
  <si>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</si>
  <si>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</si>
  <si>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</si>
  <si>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</si>
  <si>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</si>
  <si>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</si>
  <si>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</si>
  <si>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</si>
  <si>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</si>
  <si>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</si>
  <si>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</si>
  <si>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</si>
  <si>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</si>
  <si>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</si>
  <si>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</si>
  <si>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</si>
  <si>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</si>
  <si>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</si>
  <si>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</si>
  <si>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</si>
  <si>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</si>
  <si>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</si>
  <si>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</si>
  <si>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</si>
  <si>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</si>
  <si>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</si>
  <si>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</si>
  <si>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</si>
  <si>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</si>
  <si>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</si>
  <si>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</si>
  <si>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</si>
  <si>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</si>
  <si>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</si>
  <si>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</si>
  <si>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</si>
  <si>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</si>
  <si>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</si>
  <si>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</si>
  <si>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</si>
  <si>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</si>
  <si>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</si>
  <si>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</si>
  <si>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</si>
  <si>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</si>
  <si>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</si>
  <si>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</si>
  <si>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</si>
  <si>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</si>
  <si>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</si>
  <si>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</si>
  <si>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</si>
  <si>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</si>
  <si>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</si>
  <si>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</si>
  <si>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</si>
  <si>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</si>
  <si>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</si>
  <si>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</si>
  <si>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</si>
  <si>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</si>
  <si>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</si>
  <si>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</si>
  <si>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д.41 за 2017 год</t>
  </si>
  <si>
    <t>1, пом.1,4,5</t>
  </si>
  <si>
    <t>5</t>
  </si>
  <si>
    <t>15</t>
  </si>
  <si>
    <t>53</t>
  </si>
  <si>
    <t>58</t>
  </si>
  <si>
    <t>Сальдо на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</si>
  <si>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</si>
  <si>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</si>
  <si>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</si>
  <si>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</si>
  <si>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</si>
  <si>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</si>
  <si>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</si>
  <si>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</si>
  <si>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</si>
  <si>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</si>
  <si>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</si>
  <si>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п.м.</t>
  </si>
  <si>
    <t xml:space="preserve">межпанельные швы </t>
  </si>
  <si>
    <t>установка ОДПУ электроэнергии во ВРУ</t>
  </si>
  <si>
    <t>ремонт фасада (балконный козырек кв.9)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</si>
</sst>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topLeftCell="A49" zoomScaleNormal="100" workbookViewId="0">
      <selection activeCell="B64" sqref="B6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4" t="s">
        <v>64</v>
      </c>
      <c r="B1" s="75"/>
      <c r="C1" s="75"/>
      <c r="D1" s="75"/>
      <c r="E1" s="75"/>
      <c r="F1" s="75"/>
    </row>
    <row r="6" spans="1:6" ht="18" x14ac:dyDescent="0.35">
      <c r="B6" s="2" t="s">
        <v>0</v>
      </c>
      <c r="C6" s="61">
        <v>1975</v>
      </c>
    </row>
    <row r="7" spans="1:6" ht="18" x14ac:dyDescent="0.35">
      <c r="B7" s="2" t="s">
        <v>1</v>
      </c>
      <c r="C7" s="51">
        <v>5277.72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73" t="s">
        <v>2</v>
      </c>
      <c r="B13" s="73"/>
      <c r="C13" s="73"/>
      <c r="D13" s="73"/>
      <c r="E13" s="73"/>
      <c r="F13" s="7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106141.61</v>
      </c>
      <c r="D18" s="54">
        <v>485165.44</v>
      </c>
      <c r="E18" s="54">
        <v>476082.89999999997</v>
      </c>
      <c r="F18" s="54">
        <v>115224.09999999998</v>
      </c>
    </row>
    <row r="19" spans="1:6" x14ac:dyDescent="0.3">
      <c r="A19" s="11">
        <v>2</v>
      </c>
      <c r="B19" s="10" t="s">
        <v>12</v>
      </c>
      <c r="C19" s="54">
        <v>56221.68</v>
      </c>
      <c r="D19" s="54">
        <v>288185.75999999937</v>
      </c>
      <c r="E19" s="54">
        <v>278548.3699999997</v>
      </c>
      <c r="F19" s="54">
        <v>65859.080000000016</v>
      </c>
    </row>
    <row r="20" spans="1:6" x14ac:dyDescent="0.3">
      <c r="A20" s="11">
        <v>3</v>
      </c>
      <c r="B20" s="10" t="s">
        <v>13</v>
      </c>
      <c r="C20" s="54">
        <v>113561.67</v>
      </c>
      <c r="D20" s="54">
        <v>477564.75999999983</v>
      </c>
      <c r="E20" s="54">
        <v>474052.72000000015</v>
      </c>
      <c r="F20" s="54">
        <v>117073.81999999999</v>
      </c>
    </row>
    <row r="21" spans="1:6" x14ac:dyDescent="0.3">
      <c r="A21" s="11">
        <v>4</v>
      </c>
      <c r="B21" s="10" t="s">
        <v>14</v>
      </c>
      <c r="C21" s="54">
        <v>25535.57</v>
      </c>
      <c r="D21" s="54">
        <v>137231.95999999993</v>
      </c>
      <c r="E21" s="54">
        <v>135352.25999999998</v>
      </c>
      <c r="F21" s="54">
        <v>27415.24</v>
      </c>
    </row>
    <row r="22" spans="1:6" x14ac:dyDescent="0.3">
      <c r="A22" s="11">
        <v>5</v>
      </c>
      <c r="B22" s="10" t="s">
        <v>15</v>
      </c>
      <c r="C22" s="54">
        <v>33089.410000000003</v>
      </c>
      <c r="D22" s="54">
        <v>152010.04000000012</v>
      </c>
      <c r="E22" s="54">
        <v>149623.66</v>
      </c>
      <c r="F22" s="54">
        <v>35475.789999999994</v>
      </c>
    </row>
    <row r="23" spans="1:6" x14ac:dyDescent="0.3">
      <c r="A23" s="11">
        <v>6</v>
      </c>
      <c r="B23" s="10" t="s">
        <v>16</v>
      </c>
      <c r="C23" s="54">
        <v>24442.2</v>
      </c>
      <c r="D23" s="54">
        <v>109146.98000000001</v>
      </c>
      <c r="E23" s="54">
        <v>104037.75</v>
      </c>
      <c r="F23" s="54">
        <v>29551.47</v>
      </c>
    </row>
    <row r="24" spans="1:6" x14ac:dyDescent="0.3">
      <c r="A24" s="11">
        <v>7</v>
      </c>
      <c r="B24" s="10" t="s">
        <v>17</v>
      </c>
      <c r="C24" s="54">
        <v>16022.38</v>
      </c>
      <c r="D24" s="54">
        <v>88672.51999999996</v>
      </c>
      <c r="E24" s="54">
        <v>84481.860000000015</v>
      </c>
      <c r="F24" s="54">
        <v>20213.060000000001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14884.279999999995</v>
      </c>
      <c r="E26" s="54">
        <v>12373.300000000001</v>
      </c>
      <c r="F26" s="54">
        <v>2510.96</v>
      </c>
    </row>
    <row r="27" spans="1:6" ht="28.2" customHeight="1" x14ac:dyDescent="0.3">
      <c r="A27" s="11" t="s">
        <v>22</v>
      </c>
      <c r="B27" s="15" t="s">
        <v>23</v>
      </c>
      <c r="C27" s="54">
        <v>0</v>
      </c>
      <c r="D27" s="54">
        <v>32935.479999999996</v>
      </c>
      <c r="E27" s="54">
        <v>27669.310000000005</v>
      </c>
      <c r="F27" s="54">
        <v>5266.19</v>
      </c>
    </row>
    <row r="30" spans="1:6" ht="21" customHeight="1" x14ac:dyDescent="0.3"/>
    <row r="31" spans="1:6" s="55" customFormat="1" ht="46.5" customHeight="1" x14ac:dyDescent="0.3">
      <c r="A31" s="73" t="s">
        <v>24</v>
      </c>
      <c r="B31" s="73"/>
      <c r="C31" s="73"/>
      <c r="D31" s="73"/>
      <c r="E31" s="73"/>
      <c r="F31" s="7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1232.4299999999998</v>
      </c>
      <c r="D37" s="54">
        <v>243.8</v>
      </c>
      <c r="E37" s="54">
        <v>1061.4799999999998</v>
      </c>
      <c r="F37" s="54">
        <v>414.74000000000007</v>
      </c>
    </row>
    <row r="38" spans="1:6" x14ac:dyDescent="0.3">
      <c r="A38" s="3">
        <f>A37+1</f>
        <v>2</v>
      </c>
      <c r="B38" s="10" t="s">
        <v>27</v>
      </c>
      <c r="C38" s="54">
        <v>77689.59</v>
      </c>
      <c r="D38" s="54">
        <v>0</v>
      </c>
      <c r="E38" s="54">
        <v>20415.11</v>
      </c>
      <c r="F38" s="54">
        <v>57274.479999999996</v>
      </c>
    </row>
    <row r="39" spans="1:6" x14ac:dyDescent="0.3">
      <c r="A39" s="3">
        <f>A38+1</f>
        <v>3</v>
      </c>
      <c r="B39" s="10" t="s">
        <v>28</v>
      </c>
      <c r="C39" s="54">
        <v>525338.75</v>
      </c>
      <c r="D39" s="54">
        <v>1597288.8199999996</v>
      </c>
      <c r="E39" s="54">
        <v>1577959.5</v>
      </c>
      <c r="F39" s="54">
        <v>544668.02</v>
      </c>
    </row>
    <row r="40" spans="1:6" x14ac:dyDescent="0.3">
      <c r="C40" s="56"/>
      <c r="D40" s="56"/>
      <c r="E40" s="56"/>
      <c r="F40" s="56"/>
    </row>
    <row r="41" spans="1:6" x14ac:dyDescent="0.3">
      <c r="C41" s="56"/>
      <c r="D41" s="56"/>
      <c r="E41" s="56"/>
      <c r="F41" s="56"/>
    </row>
    <row r="42" spans="1:6" x14ac:dyDescent="0.3">
      <c r="C42" s="56"/>
      <c r="D42" s="56"/>
      <c r="E42" s="56"/>
      <c r="F42" s="56"/>
    </row>
    <row r="43" spans="1:6" x14ac:dyDescent="0.3">
      <c r="C43" s="56"/>
      <c r="D43" s="56"/>
      <c r="E43" s="56"/>
      <c r="F43" s="56"/>
    </row>
    <row r="44" spans="1:6" x14ac:dyDescent="0.3">
      <c r="C44" s="56"/>
      <c r="D44" s="56"/>
      <c r="E44" s="56"/>
      <c r="F44" s="56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6" t="s">
        <v>29</v>
      </c>
      <c r="B49" s="73"/>
      <c r="C49" s="73"/>
      <c r="D49" s="73"/>
      <c r="E49" s="73"/>
      <c r="F49" s="73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-756710</v>
      </c>
      <c r="D52" s="21">
        <v>138066.29999999999</v>
      </c>
      <c r="E52" s="21">
        <v>114012</v>
      </c>
      <c r="F52" s="21">
        <f>C52+D52-E52</f>
        <v>-732655.7</v>
      </c>
    </row>
    <row r="53" spans="1:6" x14ac:dyDescent="0.3">
      <c r="A53" s="22">
        <v>2</v>
      </c>
      <c r="B53" s="23" t="s">
        <v>35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57"/>
      <c r="B54" s="58"/>
      <c r="C54" s="57"/>
      <c r="D54" s="57"/>
      <c r="E54" s="57"/>
      <c r="F54" s="59"/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8" spans="1:6" ht="40.049999999999997" customHeight="1" x14ac:dyDescent="0.3">
      <c r="A58" s="73" t="s">
        <v>36</v>
      </c>
      <c r="B58" s="77"/>
      <c r="C58" s="77"/>
      <c r="D58" s="77"/>
      <c r="E58" s="77"/>
      <c r="F58" s="77"/>
    </row>
    <row r="59" spans="1:6" ht="40.049999999999997" customHeight="1" x14ac:dyDescent="0.3">
      <c r="A59" s="3" t="s">
        <v>30</v>
      </c>
      <c r="B59" s="25" t="s">
        <v>31</v>
      </c>
      <c r="C59" s="26" t="s">
        <v>37</v>
      </c>
      <c r="D59" s="26" t="s">
        <v>38</v>
      </c>
      <c r="E59" s="27" t="s">
        <v>39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83</v>
      </c>
      <c r="C61" s="22" t="s">
        <v>82</v>
      </c>
      <c r="D61" s="26">
        <v>72.599999999999994</v>
      </c>
      <c r="E61" s="62">
        <v>47843.399999999994</v>
      </c>
      <c r="F61" s="29"/>
    </row>
    <row r="62" spans="1:6" x14ac:dyDescent="0.3">
      <c r="A62" s="19">
        <v>2</v>
      </c>
      <c r="B62" s="30" t="s">
        <v>84</v>
      </c>
      <c r="C62" s="31"/>
      <c r="D62" s="32"/>
      <c r="E62" s="62">
        <v>3228.19</v>
      </c>
      <c r="F62" s="29"/>
    </row>
    <row r="63" spans="1:6" x14ac:dyDescent="0.3">
      <c r="A63" s="26">
        <v>3</v>
      </c>
      <c r="B63" s="33" t="s">
        <v>85</v>
      </c>
      <c r="C63" s="31"/>
      <c r="D63" s="32"/>
      <c r="E63" s="27">
        <v>62940</v>
      </c>
      <c r="F63" s="29"/>
    </row>
    <row r="64" spans="1:6" ht="21" x14ac:dyDescent="0.4">
      <c r="A64" s="34"/>
      <c r="B64" s="35" t="s">
        <v>40</v>
      </c>
      <c r="C64" s="36"/>
      <c r="D64" s="37"/>
      <c r="E64" s="63">
        <f>SUM(E61:E63)</f>
        <v>114011.59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2.8" customHeight="1" x14ac:dyDescent="0.3">
      <c r="A68" s="73" t="s">
        <v>71</v>
      </c>
      <c r="B68" s="73"/>
      <c r="C68" s="73"/>
      <c r="D68" s="73"/>
      <c r="E68" s="73"/>
      <c r="F68" s="73"/>
    </row>
    <row r="70" spans="1:6" ht="28.8" x14ac:dyDescent="0.3">
      <c r="A70" s="3" t="s">
        <v>3</v>
      </c>
      <c r="B70" s="3" t="s">
        <v>41</v>
      </c>
      <c r="C70" s="3" t="s">
        <v>42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43</v>
      </c>
      <c r="C72" s="3">
        <v>216</v>
      </c>
    </row>
    <row r="73" spans="1:6" x14ac:dyDescent="0.3">
      <c r="A73" s="3" t="s">
        <v>44</v>
      </c>
      <c r="B73" s="10" t="s">
        <v>45</v>
      </c>
      <c r="C73" s="3">
        <v>2</v>
      </c>
    </row>
    <row r="74" spans="1:6" x14ac:dyDescent="0.3">
      <c r="A74" s="3" t="s">
        <v>46</v>
      </c>
      <c r="B74" s="10" t="s">
        <v>47</v>
      </c>
      <c r="C74" s="3">
        <v>199</v>
      </c>
    </row>
    <row r="75" spans="1:6" x14ac:dyDescent="0.3">
      <c r="A75" s="3">
        <v>2</v>
      </c>
      <c r="B75" s="44" t="s">
        <v>48</v>
      </c>
      <c r="C75" s="3">
        <v>15</v>
      </c>
    </row>
    <row r="76" spans="1:6" x14ac:dyDescent="0.3">
      <c r="A76" s="3">
        <v>3</v>
      </c>
      <c r="B76" s="8" t="s">
        <v>49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43"/>
      <c r="B78" s="45"/>
      <c r="C78" s="43"/>
    </row>
    <row r="79" spans="1:6" x14ac:dyDescent="0.3">
      <c r="A79" s="64"/>
      <c r="B79" s="65"/>
      <c r="C79" s="64"/>
    </row>
    <row r="81" spans="1:6" ht="25.2" customHeight="1" x14ac:dyDescent="0.3">
      <c r="A81" s="73" t="s">
        <v>72</v>
      </c>
      <c r="B81" s="73"/>
      <c r="C81" s="73"/>
      <c r="D81" s="73"/>
      <c r="E81" s="73"/>
      <c r="F81" s="73"/>
    </row>
    <row r="83" spans="1:6" ht="43.2" x14ac:dyDescent="0.3">
      <c r="A83" s="3" t="s">
        <v>30</v>
      </c>
      <c r="B83" s="3" t="s">
        <v>50</v>
      </c>
      <c r="C83" s="3" t="s">
        <v>51</v>
      </c>
      <c r="D83" s="3" t="s">
        <v>52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64"/>
      <c r="B86" s="64"/>
      <c r="C86" s="64"/>
      <c r="D86" s="64"/>
    </row>
    <row r="87" spans="1:6" x14ac:dyDescent="0.3">
      <c r="A87" s="43"/>
      <c r="B87" s="43"/>
      <c r="C87" s="43"/>
      <c r="D87" s="43"/>
    </row>
    <row r="89" spans="1:6" ht="27" customHeight="1" x14ac:dyDescent="0.3">
      <c r="A89" s="73" t="s">
        <v>73</v>
      </c>
      <c r="B89" s="73"/>
      <c r="C89" s="73"/>
      <c r="D89" s="73"/>
      <c r="E89" s="73"/>
      <c r="F89" s="73"/>
    </row>
    <row r="91" spans="1:6" ht="28.8" x14ac:dyDescent="0.3">
      <c r="A91" s="3" t="s">
        <v>30</v>
      </c>
      <c r="B91" s="3" t="s">
        <v>31</v>
      </c>
      <c r="C91" s="3" t="s">
        <v>37</v>
      </c>
      <c r="D91" s="3" t="s">
        <v>38</v>
      </c>
      <c r="E91" s="3" t="s">
        <v>34</v>
      </c>
    </row>
    <row r="92" spans="1:6" x14ac:dyDescent="0.3">
      <c r="A92" s="19">
        <v>1</v>
      </c>
      <c r="B92" s="19">
        <v>2</v>
      </c>
      <c r="C92" s="19">
        <v>3</v>
      </c>
      <c r="D92" s="19">
        <v>4</v>
      </c>
      <c r="E92" s="19">
        <v>5</v>
      </c>
    </row>
    <row r="93" spans="1:6" x14ac:dyDescent="0.3">
      <c r="A93" s="22">
        <v>1</v>
      </c>
      <c r="B93" s="46"/>
      <c r="C93" s="47"/>
      <c r="D93" s="22"/>
      <c r="E93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8" sqref="C8"/>
    </sheetView>
  </sheetViews>
  <sheetFormatPr defaultRowHeight="14.4" x14ac:dyDescent="0.3"/>
  <cols>
    <col min="1" max="1" width="8.88671875" style="66"/>
    <col min="2" max="2" width="16.88671875" style="66" customWidth="1"/>
    <col min="3" max="3" width="12.33203125" style="66" customWidth="1"/>
    <col min="4" max="4" width="18.33203125" style="66" customWidth="1"/>
    <col min="5" max="5" width="17.77734375" style="66" customWidth="1"/>
    <col min="6" max="6" width="12" style="66" customWidth="1"/>
    <col min="7" max="7" width="12.44140625" style="66" customWidth="1"/>
    <col min="8" max="8" width="8.88671875" style="66"/>
    <col min="9" max="9" width="16.6640625" style="66" customWidth="1"/>
    <col min="10" max="16384" width="8.88671875" style="6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73" t="s">
        <v>74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ht="43.2" x14ac:dyDescent="0.3">
      <c r="A7" s="32">
        <v>1</v>
      </c>
      <c r="B7" s="68" t="s">
        <v>76</v>
      </c>
      <c r="C7" s="32" t="s">
        <v>77</v>
      </c>
      <c r="D7" s="32" t="s">
        <v>78</v>
      </c>
      <c r="E7" s="32" t="s">
        <v>79</v>
      </c>
      <c r="F7" s="69">
        <v>321</v>
      </c>
      <c r="G7" s="32" t="s">
        <v>80</v>
      </c>
      <c r="H7" s="32">
        <v>100</v>
      </c>
      <c r="I7" s="32" t="s">
        <v>81</v>
      </c>
    </row>
    <row r="8" spans="1:9" x14ac:dyDescent="0.3">
      <c r="A8" s="71"/>
      <c r="B8" s="72"/>
      <c r="C8" s="72"/>
      <c r="D8" s="72"/>
      <c r="E8" s="72"/>
      <c r="F8" s="72"/>
      <c r="G8" s="72"/>
      <c r="H8" s="72"/>
      <c r="I8" s="72"/>
    </row>
    <row r="9" spans="1:9" x14ac:dyDescent="0.3">
      <c r="A9" s="71"/>
      <c r="B9" s="72"/>
      <c r="C9" s="72"/>
      <c r="D9" s="72"/>
      <c r="E9" s="72"/>
      <c r="F9" s="72"/>
      <c r="G9" s="72"/>
      <c r="H9" s="72"/>
      <c r="I9" s="72"/>
    </row>
    <row r="10" spans="1:9" x14ac:dyDescent="0.3">
      <c r="A10" s="71"/>
      <c r="B10" s="72"/>
      <c r="C10" s="72"/>
      <c r="D10" s="72"/>
      <c r="E10" s="72"/>
      <c r="F10" s="72"/>
      <c r="G10" s="72"/>
      <c r="H10" s="72"/>
      <c r="I10" s="72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9.4" customHeight="1" x14ac:dyDescent="0.3">
      <c r="A12" s="73" t="s">
        <v>75</v>
      </c>
      <c r="B12" s="73"/>
      <c r="C12" s="73"/>
      <c r="D12" s="73"/>
      <c r="E12" s="73"/>
      <c r="F12" s="73"/>
      <c r="G12" s="73"/>
      <c r="H12" s="73"/>
      <c r="I12" s="73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0">
        <v>1</v>
      </c>
      <c r="B16" s="70" t="s">
        <v>65</v>
      </c>
      <c r="C16" s="70">
        <v>149464.48000000001</v>
      </c>
      <c r="D16" s="9"/>
      <c r="E16" s="9"/>
      <c r="F16" s="9"/>
      <c r="G16" s="9"/>
      <c r="H16" s="9"/>
      <c r="I16" s="9"/>
    </row>
    <row r="17" spans="1:9" x14ac:dyDescent="0.3">
      <c r="A17" s="70">
        <v>2</v>
      </c>
      <c r="B17" s="70" t="s">
        <v>66</v>
      </c>
      <c r="C17" s="70">
        <v>249282.80000000002</v>
      </c>
      <c r="D17" s="9"/>
      <c r="E17" s="9"/>
      <c r="F17" s="9"/>
      <c r="G17" s="9"/>
      <c r="H17" s="9"/>
      <c r="I17" s="9"/>
    </row>
    <row r="18" spans="1:9" x14ac:dyDescent="0.3">
      <c r="A18" s="70">
        <v>3</v>
      </c>
      <c r="B18" s="70" t="s">
        <v>67</v>
      </c>
      <c r="C18" s="70">
        <v>41192.47</v>
      </c>
      <c r="D18" s="9"/>
      <c r="E18" s="9"/>
      <c r="F18" s="9"/>
      <c r="G18" s="9"/>
      <c r="H18" s="9"/>
      <c r="I18" s="9"/>
    </row>
    <row r="19" spans="1:9" x14ac:dyDescent="0.3">
      <c r="A19" s="70">
        <v>4</v>
      </c>
      <c r="B19" s="70" t="s">
        <v>68</v>
      </c>
      <c r="C19" s="70">
        <v>133692.67000000001</v>
      </c>
      <c r="D19" s="9"/>
      <c r="E19" s="9"/>
      <c r="F19" s="9"/>
      <c r="G19" s="9"/>
      <c r="H19" s="9"/>
      <c r="I19" s="9"/>
    </row>
    <row r="20" spans="1:9" x14ac:dyDescent="0.3">
      <c r="A20" s="70">
        <v>5</v>
      </c>
      <c r="B20" s="70" t="s">
        <v>69</v>
      </c>
      <c r="C20" s="70">
        <v>21526.3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2018-03-27T08:28:44Z</cp:lastPrinted>
  <dcterms:created xsi:type="dcterms:W3CDTF">2018-01-26T08:16:56Z</dcterms:created>
  <dcterms:modified xsi:type="dcterms:W3CDTF">2018-03-27T08:28:47Z</dcterms:modified>
</cp:coreProperties>
</file>