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C53" i="1"/>
  <c r="D52" i="1"/>
  <c r="F52" i="1" s="1"/>
  <c r="D53" i="1" l="1"/>
  <c r="E22" i="1"/>
  <c r="E71" i="1" l="1"/>
  <c r="F51" i="1"/>
  <c r="F53" i="1" s="1"/>
  <c r="A38" i="1"/>
  <c r="A39" i="1" s="1"/>
</calcChain>
</file>

<file path=xl/sharedStrings.xml><?xml version="1.0" encoding="utf-8"?>
<sst xmlns="http://schemas.openxmlformats.org/spreadsheetml/2006/main" count="148" uniqueCount="95">
  <si>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</si>
  <si>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</si>
  <si>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</si>
  <si>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</si>
  <si>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</si>
  <si>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</si>
  <si>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</si>
  <si>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</si>
  <si>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</si>
  <si>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</si>
  <si>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</si>
  <si>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</si>
  <si>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</si>
  <si>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</si>
  <si>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</si>
  <si>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</si>
  <si>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</si>
  <si>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</si>
  <si>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</si>
  <si>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</si>
  <si>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</si>
  <si>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</si>
  <si>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</si>
  <si>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</si>
  <si>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</si>
  <si>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</si>
  <si>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</si>
  <si>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</si>
  <si>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</si>
  <si>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</si>
  <si>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</si>
  <si>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</si>
  <si>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</si>
  <si>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</si>
  <si>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</si>
  <si>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</si>
  <si>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</si>
  <si>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</si>
  <si>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</si>
  <si>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</si>
  <si>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</si>
  <si>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</si>
  <si>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</si>
  <si>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</si>
  <si>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</si>
  <si>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</si>
  <si>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</si>
  <si>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</si>
  <si>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</si>
  <si>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</si>
  <si>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</si>
  <si>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</si>
  <si>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</si>
  <si>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</si>
  <si>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</si>
  <si>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</si>
  <si>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</si>
  <si>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</si>
  <si>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</si>
  <si>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</si>
  <si>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</si>
  <si>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</si>
  <si>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д.123 за 2017 год</t>
  </si>
  <si>
    <t>21</t>
  </si>
  <si>
    <t>26</t>
  </si>
  <si>
    <t>52</t>
  </si>
  <si>
    <t>56</t>
  </si>
  <si>
    <t>Сальдо на              01.01.2018</t>
  </si>
  <si>
    <t>установка ОДПУ во ВРУ</t>
  </si>
  <si>
    <t>услуги по устройству ограждения</t>
  </si>
  <si>
    <t>*протокол от 31.03.2017г. О приостановке выполнения работ по обслуживанию системы дымоудаления и пожаротушения</t>
  </si>
  <si>
    <t>и зачислении полученных средств по данной услуге в счет "текущего ремонта"</t>
  </si>
  <si>
    <t>ТО системы дымоудаления и пожаротушения</t>
  </si>
  <si>
    <t>Итого</t>
  </si>
  <si>
    <t>в т.ч. ТО системы дымоудаления и пожаротушения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</si>
  <si>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</si>
  <si>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</si>
  <si>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</si>
  <si>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</si>
  <si>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</si>
  <si>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</si>
  <si>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</si>
  <si>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</si>
  <si>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</si>
  <si>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</si>
  <si>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</si>
  <si>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5. Текущий ремонт, в т.ч.</t>
  </si>
  <si>
    <t>6. Отчет о количестве обращений собственников, аварийных заявок, проверок контролирующих органов</t>
  </si>
  <si>
    <t>7.Сведения о случаях привлечения к административной ответственности</t>
  </si>
  <si>
    <t>8.Временно вводимые услуги</t>
  </si>
  <si>
    <t>9. Сведения о перерасчетах за жилищные и комунальные услуги</t>
  </si>
  <si>
    <t>10. Сведения о должниках на 01.01.2018 г. (свыше 15000 руб)</t>
  </si>
  <si>
    <t xml:space="preserve">3. Текущий ремонт </t>
  </si>
  <si>
    <t xml:space="preserve">4. Дополнительные доходы </t>
  </si>
  <si>
    <t>Доп.доходы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</si>
</sst>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1" fontId="10" fillId="0" borderId="10" xfId="0" applyNumberFormat="1" applyFont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0" fillId="0" borderId="10" xfId="0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0" fillId="0" borderId="10" xfId="0" applyNumberForma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/>
    </xf>
    <xf numFmtId="1" fontId="3" fillId="0" borderId="3" xfId="0" applyNumberFormat="1" applyFont="1" applyFill="1" applyBorder="1" applyAlignment="1" applyProtection="1">
      <alignment horizontal="center"/>
    </xf>
    <xf numFmtId="0" fontId="15" fillId="0" borderId="7" xfId="0" applyFont="1" applyBorder="1" applyAlignment="1">
      <alignment horizontal="right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1" fontId="0" fillId="0" borderId="8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showRuler="0" zoomScaleNormal="100" workbookViewId="0">
      <selection activeCell="F60" sqref="F60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6" t="s">
        <v>62</v>
      </c>
      <c r="B1" s="77"/>
      <c r="C1" s="77"/>
      <c r="D1" s="77"/>
      <c r="E1" s="77"/>
      <c r="F1" s="77"/>
    </row>
    <row r="5" spans="1:6" ht="18" x14ac:dyDescent="0.35">
      <c r="B5" s="2" t="s">
        <v>0</v>
      </c>
      <c r="C5" s="55">
        <v>1986</v>
      </c>
    </row>
    <row r="6" spans="1:6" ht="18" x14ac:dyDescent="0.35">
      <c r="B6" s="2" t="s">
        <v>1</v>
      </c>
      <c r="C6" s="68">
        <v>3413</v>
      </c>
    </row>
    <row r="7" spans="1:6" ht="18" x14ac:dyDescent="0.35">
      <c r="B7" s="2"/>
      <c r="C7" s="70"/>
    </row>
    <row r="8" spans="1:6" ht="18" x14ac:dyDescent="0.35">
      <c r="B8" s="2"/>
      <c r="C8" s="70"/>
    </row>
    <row r="9" spans="1:6" ht="18" x14ac:dyDescent="0.35">
      <c r="B9" s="2"/>
      <c r="C9" s="70"/>
    </row>
    <row r="10" spans="1:6" ht="18" x14ac:dyDescent="0.35">
      <c r="B10" s="2"/>
      <c r="C10" s="70"/>
    </row>
    <row r="12" spans="1:6" ht="45" customHeight="1" x14ac:dyDescent="0.3">
      <c r="A12" s="75" t="s">
        <v>2</v>
      </c>
      <c r="B12" s="75"/>
      <c r="C12" s="75"/>
      <c r="D12" s="75"/>
      <c r="E12" s="75"/>
      <c r="F12" s="75"/>
    </row>
    <row r="14" spans="1:6" ht="79.5" customHeight="1" x14ac:dyDescent="0.3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6" x14ac:dyDescent="0.3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s="6" customFormat="1" x14ac:dyDescent="0.3">
      <c r="A16" s="4" t="s">
        <v>9</v>
      </c>
      <c r="B16" s="5" t="s">
        <v>10</v>
      </c>
      <c r="C16" s="56"/>
      <c r="D16" s="56"/>
      <c r="E16" s="56"/>
      <c r="F16" s="56"/>
    </row>
    <row r="17" spans="1:6" s="9" customFormat="1" ht="30.75" customHeight="1" x14ac:dyDescent="0.3">
      <c r="A17" s="53">
        <v>1</v>
      </c>
      <c r="B17" s="8" t="s">
        <v>11</v>
      </c>
      <c r="C17" s="57">
        <v>113786.62000000001</v>
      </c>
      <c r="D17" s="57">
        <v>379709.54000000056</v>
      </c>
      <c r="E17" s="57">
        <v>389568.00999999978</v>
      </c>
      <c r="F17" s="57">
        <v>103928.32000000001</v>
      </c>
    </row>
    <row r="18" spans="1:6" s="9" customFormat="1" ht="15" customHeight="1" x14ac:dyDescent="0.3">
      <c r="A18" s="53"/>
      <c r="B18" s="8" t="s">
        <v>74</v>
      </c>
      <c r="C18" s="60">
        <v>12974.39</v>
      </c>
      <c r="D18" s="60">
        <v>53933.78</v>
      </c>
      <c r="E18" s="60">
        <v>54092.84</v>
      </c>
      <c r="F18" s="60">
        <v>12815.36</v>
      </c>
    </row>
    <row r="19" spans="1:6" x14ac:dyDescent="0.3">
      <c r="A19" s="11">
        <v>2</v>
      </c>
      <c r="B19" s="10" t="s">
        <v>12</v>
      </c>
      <c r="C19" s="57">
        <v>52216.020000000004</v>
      </c>
      <c r="D19" s="57">
        <v>145009.50000000026</v>
      </c>
      <c r="E19" s="57">
        <v>151149.40000000005</v>
      </c>
      <c r="F19" s="57">
        <v>46076.11</v>
      </c>
    </row>
    <row r="20" spans="1:6" x14ac:dyDescent="0.3">
      <c r="A20" s="11">
        <v>3</v>
      </c>
      <c r="B20" s="10" t="s">
        <v>13</v>
      </c>
      <c r="C20" s="57">
        <v>86158.38</v>
      </c>
      <c r="D20" s="57">
        <v>255216.45999999993</v>
      </c>
      <c r="E20" s="57">
        <v>262588.14000000007</v>
      </c>
      <c r="F20" s="57">
        <v>78786.61</v>
      </c>
    </row>
    <row r="21" spans="1:6" x14ac:dyDescent="0.3">
      <c r="A21" s="11">
        <v>4</v>
      </c>
      <c r="B21" s="10" t="s">
        <v>14</v>
      </c>
      <c r="C21" s="57">
        <v>36132.04</v>
      </c>
      <c r="D21" s="57">
        <v>119008.32000000007</v>
      </c>
      <c r="E21" s="57">
        <v>125668.23999999998</v>
      </c>
      <c r="F21" s="57">
        <v>29472.09</v>
      </c>
    </row>
    <row r="22" spans="1:6" x14ac:dyDescent="0.3">
      <c r="A22" s="11">
        <v>5</v>
      </c>
      <c r="B22" s="10" t="s">
        <v>15</v>
      </c>
      <c r="C22" s="57">
        <v>3148.5899999999997</v>
      </c>
      <c r="D22" s="57">
        <v>109159.96000000006</v>
      </c>
      <c r="E22" s="57">
        <f>102003.79+10275.08</f>
        <v>112278.87</v>
      </c>
      <c r="F22" s="57">
        <v>29.679999999999836</v>
      </c>
    </row>
    <row r="23" spans="1:6" x14ac:dyDescent="0.3">
      <c r="A23" s="11">
        <v>6</v>
      </c>
      <c r="B23" s="10" t="s">
        <v>16</v>
      </c>
      <c r="C23" s="57">
        <v>28274.710000000003</v>
      </c>
      <c r="D23" s="57">
        <v>78980.539999999994</v>
      </c>
      <c r="E23" s="57">
        <v>78090.779999999984</v>
      </c>
      <c r="F23" s="57">
        <v>29164.45</v>
      </c>
    </row>
    <row r="24" spans="1:6" ht="28.8" x14ac:dyDescent="0.3">
      <c r="A24" s="11">
        <v>7</v>
      </c>
      <c r="B24" s="10" t="s">
        <v>17</v>
      </c>
      <c r="C24" s="57">
        <v>79492.990000000005</v>
      </c>
      <c r="D24" s="57">
        <v>225748.21999999991</v>
      </c>
      <c r="E24" s="57">
        <v>234642.85000000003</v>
      </c>
      <c r="F24" s="57">
        <v>70598.300000000017</v>
      </c>
    </row>
    <row r="25" spans="1:6" x14ac:dyDescent="0.3">
      <c r="A25" s="11">
        <v>8</v>
      </c>
      <c r="B25" s="10" t="s">
        <v>18</v>
      </c>
      <c r="C25" s="57">
        <v>11282.99</v>
      </c>
      <c r="D25" s="57">
        <v>57338.399999999987</v>
      </c>
      <c r="E25" s="57">
        <v>58459.289999999994</v>
      </c>
      <c r="F25" s="57">
        <v>10162.120000000001</v>
      </c>
    </row>
    <row r="26" spans="1:6" s="14" customFormat="1" ht="28.8" x14ac:dyDescent="0.3">
      <c r="A26" s="12" t="s">
        <v>19</v>
      </c>
      <c r="B26" s="13" t="s">
        <v>20</v>
      </c>
      <c r="C26" s="56"/>
      <c r="D26" s="56"/>
      <c r="E26" s="56"/>
      <c r="F26" s="56"/>
    </row>
    <row r="27" spans="1:6" x14ac:dyDescent="0.3">
      <c r="A27" s="11" t="s">
        <v>21</v>
      </c>
      <c r="B27" s="10" t="s">
        <v>22</v>
      </c>
      <c r="C27" s="57">
        <v>0</v>
      </c>
      <c r="D27" s="57">
        <v>6962.5200000000013</v>
      </c>
      <c r="E27" s="57">
        <v>5943.369999999999</v>
      </c>
      <c r="F27" s="57">
        <v>1019.16</v>
      </c>
    </row>
    <row r="28" spans="1:6" ht="30.6" customHeight="1" x14ac:dyDescent="0.3">
      <c r="A28" s="11" t="s">
        <v>23</v>
      </c>
      <c r="B28" s="15" t="s">
        <v>24</v>
      </c>
      <c r="C28" s="57">
        <v>0</v>
      </c>
      <c r="D28" s="57">
        <v>31740.900000000005</v>
      </c>
      <c r="E28" s="57">
        <v>27385.89</v>
      </c>
      <c r="F28" s="57">
        <v>4355.0200000000004</v>
      </c>
    </row>
    <row r="31" spans="1:6" ht="21" customHeight="1" x14ac:dyDescent="0.3"/>
    <row r="32" spans="1:6" ht="46.5" customHeight="1" x14ac:dyDescent="0.3">
      <c r="A32" s="75" t="s">
        <v>25</v>
      </c>
      <c r="B32" s="75"/>
      <c r="C32" s="75"/>
      <c r="D32" s="75"/>
      <c r="E32" s="75"/>
      <c r="F32" s="75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26</v>
      </c>
      <c r="C36" s="56"/>
      <c r="D36" s="56"/>
      <c r="E36" s="56"/>
      <c r="F36" s="56"/>
    </row>
    <row r="37" spans="1:6" x14ac:dyDescent="0.3">
      <c r="A37" s="11">
        <v>1</v>
      </c>
      <c r="B37" s="10" t="s">
        <v>27</v>
      </c>
      <c r="C37" s="57">
        <v>6066.7</v>
      </c>
      <c r="D37" s="57">
        <v>1016.6</v>
      </c>
      <c r="E37" s="57">
        <v>3755.48</v>
      </c>
      <c r="F37" s="57">
        <v>3327.8100000000004</v>
      </c>
    </row>
    <row r="38" spans="1:6" x14ac:dyDescent="0.3">
      <c r="A38" s="3">
        <f>A37+1</f>
        <v>2</v>
      </c>
      <c r="B38" s="10" t="s">
        <v>28</v>
      </c>
      <c r="C38" s="57">
        <v>44380.26</v>
      </c>
      <c r="D38" s="57">
        <v>60.039999999999964</v>
      </c>
      <c r="E38" s="57">
        <v>19209.909999999993</v>
      </c>
      <c r="F38" s="57">
        <v>25230.38</v>
      </c>
    </row>
    <row r="39" spans="1:6" x14ac:dyDescent="0.3">
      <c r="A39" s="3">
        <f>A38+1</f>
        <v>3</v>
      </c>
      <c r="B39" s="10" t="s">
        <v>29</v>
      </c>
      <c r="C39" s="57">
        <v>436431.9</v>
      </c>
      <c r="D39" s="57">
        <v>1148004.8699999999</v>
      </c>
      <c r="E39" s="57">
        <v>1209486.8799999997</v>
      </c>
      <c r="F39" s="57">
        <v>374949.87</v>
      </c>
    </row>
    <row r="40" spans="1:6" x14ac:dyDescent="0.3">
      <c r="A40" s="71"/>
      <c r="B40" s="73"/>
      <c r="C40" s="74"/>
      <c r="D40" s="74"/>
      <c r="E40" s="74"/>
      <c r="F40" s="74"/>
    </row>
    <row r="41" spans="1:6" x14ac:dyDescent="0.3">
      <c r="A41" s="71"/>
      <c r="B41" s="73"/>
      <c r="C41" s="74"/>
      <c r="D41" s="74"/>
      <c r="E41" s="74"/>
      <c r="F41" s="74"/>
    </row>
    <row r="42" spans="1:6" x14ac:dyDescent="0.3">
      <c r="A42" s="71"/>
      <c r="B42" s="73"/>
      <c r="C42" s="74"/>
      <c r="D42" s="74"/>
      <c r="E42" s="74"/>
      <c r="F42" s="74"/>
    </row>
    <row r="43" spans="1:6" x14ac:dyDescent="0.3">
      <c r="A43" s="71"/>
      <c r="B43" s="73"/>
      <c r="C43" s="74"/>
      <c r="D43" s="74"/>
      <c r="E43" s="74"/>
      <c r="F43" s="74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ht="40.049999999999997" customHeight="1" x14ac:dyDescent="0.3">
      <c r="A48" s="75" t="s">
        <v>92</v>
      </c>
      <c r="B48" s="75"/>
      <c r="C48" s="75"/>
      <c r="D48" s="75"/>
      <c r="E48" s="75"/>
      <c r="F48" s="75"/>
    </row>
    <row r="49" spans="1:6" ht="40.049999999999997" customHeight="1" x14ac:dyDescent="0.3">
      <c r="A49" s="3" t="s">
        <v>30</v>
      </c>
      <c r="B49" s="3" t="s">
        <v>31</v>
      </c>
      <c r="C49" s="3" t="s">
        <v>32</v>
      </c>
      <c r="D49" s="3" t="s">
        <v>33</v>
      </c>
      <c r="E49" s="3" t="s">
        <v>34</v>
      </c>
      <c r="F49" s="7" t="s">
        <v>67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20">
        <v>1</v>
      </c>
      <c r="B51" s="21" t="s">
        <v>14</v>
      </c>
      <c r="C51" s="20">
        <v>174766</v>
      </c>
      <c r="D51" s="22">
        <v>114180.21</v>
      </c>
      <c r="E51" s="22">
        <v>19055</v>
      </c>
      <c r="F51" s="22">
        <f>C51+D51-E51</f>
        <v>269891.21000000002</v>
      </c>
    </row>
    <row r="52" spans="1:6" ht="14.4" customHeight="1" x14ac:dyDescent="0.3">
      <c r="A52" s="63">
        <v>2</v>
      </c>
      <c r="B52" s="64" t="s">
        <v>72</v>
      </c>
      <c r="C52" s="65">
        <v>0</v>
      </c>
      <c r="D52" s="65">
        <f>E18</f>
        <v>54092.84</v>
      </c>
      <c r="E52" s="65">
        <v>0</v>
      </c>
      <c r="F52" s="22">
        <f t="shared" ref="F52" si="0">C52+D52-E52</f>
        <v>54092.84</v>
      </c>
    </row>
    <row r="53" spans="1:6" s="14" customFormat="1" x14ac:dyDescent="0.3">
      <c r="A53" s="35"/>
      <c r="B53" s="66" t="s">
        <v>73</v>
      </c>
      <c r="C53" s="67">
        <f>SUM(C51:C52)</f>
        <v>174766</v>
      </c>
      <c r="D53" s="67">
        <f>SUM(D51:D52)</f>
        <v>168273.05</v>
      </c>
      <c r="E53" s="67">
        <f>SUM(E51:E52)</f>
        <v>19055</v>
      </c>
      <c r="F53" s="67">
        <f>SUM(F51:F52)</f>
        <v>323984.05000000005</v>
      </c>
    </row>
    <row r="54" spans="1:6" ht="15.6" x14ac:dyDescent="0.3">
      <c r="A54" s="61" t="s">
        <v>70</v>
      </c>
    </row>
    <row r="55" spans="1:6" ht="15.6" x14ac:dyDescent="0.3">
      <c r="A55" s="62" t="s">
        <v>71</v>
      </c>
    </row>
    <row r="56" spans="1:6" ht="15.6" x14ac:dyDescent="0.3">
      <c r="A56" s="62"/>
    </row>
    <row r="57" spans="1:6" ht="15.6" x14ac:dyDescent="0.3">
      <c r="A57" s="62"/>
    </row>
    <row r="58" spans="1:6" ht="15.6" x14ac:dyDescent="0.3">
      <c r="A58" s="62"/>
    </row>
    <row r="59" spans="1:6" ht="40.049999999999997" customHeight="1" x14ac:dyDescent="0.3">
      <c r="A59" s="75" t="s">
        <v>93</v>
      </c>
      <c r="B59" s="75"/>
      <c r="C59" s="75"/>
      <c r="D59" s="75"/>
      <c r="E59" s="75"/>
      <c r="F59" s="75"/>
    </row>
    <row r="60" spans="1:6" ht="40.049999999999997" customHeight="1" x14ac:dyDescent="0.3">
      <c r="A60" s="3" t="s">
        <v>30</v>
      </c>
      <c r="B60" s="3" t="s">
        <v>31</v>
      </c>
      <c r="C60" s="25" t="s">
        <v>33</v>
      </c>
      <c r="D60" s="26" t="s">
        <v>34</v>
      </c>
      <c r="F60" s="82"/>
    </row>
    <row r="61" spans="1:6" x14ac:dyDescent="0.3">
      <c r="A61" s="20">
        <v>1</v>
      </c>
      <c r="B61" s="20">
        <v>2</v>
      </c>
      <c r="C61" s="81">
        <v>3</v>
      </c>
      <c r="D61" s="26">
        <v>4</v>
      </c>
      <c r="F61" s="71"/>
    </row>
    <row r="62" spans="1:6" ht="15" customHeight="1" x14ac:dyDescent="0.3">
      <c r="A62" s="26">
        <v>1</v>
      </c>
      <c r="B62" s="80" t="s">
        <v>94</v>
      </c>
      <c r="C62" s="58">
        <v>58576.271186440681</v>
      </c>
      <c r="D62" s="24">
        <v>0</v>
      </c>
      <c r="F62" s="83"/>
    </row>
    <row r="63" spans="1:6" ht="15.6" x14ac:dyDescent="0.3">
      <c r="A63" s="62"/>
    </row>
    <row r="64" spans="1:6" ht="15.6" x14ac:dyDescent="0.3">
      <c r="A64" s="62"/>
    </row>
    <row r="65" spans="1:6" ht="15.6" x14ac:dyDescent="0.3">
      <c r="A65" s="62"/>
    </row>
    <row r="66" spans="1:6" ht="14.4" customHeight="1" x14ac:dyDescent="0.3">
      <c r="A66" s="79" t="s">
        <v>86</v>
      </c>
      <c r="B66" s="79"/>
      <c r="C66" s="79"/>
      <c r="D66" s="79"/>
      <c r="E66" s="79"/>
      <c r="F66" s="79"/>
    </row>
    <row r="67" spans="1:6" x14ac:dyDescent="0.3">
      <c r="A67" s="3" t="s">
        <v>30</v>
      </c>
      <c r="B67" s="25" t="s">
        <v>31</v>
      </c>
      <c r="C67" s="26" t="s">
        <v>35</v>
      </c>
      <c r="D67" s="26" t="s">
        <v>36</v>
      </c>
      <c r="E67" s="27" t="s">
        <v>37</v>
      </c>
      <c r="F67" s="28"/>
    </row>
    <row r="68" spans="1:6" x14ac:dyDescent="0.3">
      <c r="A68" s="3">
        <v>1</v>
      </c>
      <c r="B68" s="25">
        <v>2</v>
      </c>
      <c r="C68" s="23">
        <v>3</v>
      </c>
      <c r="D68" s="26">
        <v>4</v>
      </c>
      <c r="E68" s="27">
        <v>5</v>
      </c>
      <c r="F68" s="29"/>
    </row>
    <row r="69" spans="1:6" x14ac:dyDescent="0.3">
      <c r="A69" s="3">
        <v>1</v>
      </c>
      <c r="B69" s="30" t="s">
        <v>68</v>
      </c>
      <c r="C69" s="31"/>
      <c r="D69" s="26"/>
      <c r="E69" s="58">
        <v>9191.59</v>
      </c>
      <c r="F69" s="29"/>
    </row>
    <row r="70" spans="1:6" x14ac:dyDescent="0.3">
      <c r="A70" s="20">
        <v>2</v>
      </c>
      <c r="B70" s="30" t="s">
        <v>69</v>
      </c>
      <c r="C70" s="31"/>
      <c r="D70" s="32"/>
      <c r="E70" s="58">
        <v>9863</v>
      </c>
      <c r="F70" s="29"/>
    </row>
    <row r="71" spans="1:6" ht="21" x14ac:dyDescent="0.4">
      <c r="A71" s="33"/>
      <c r="B71" s="34" t="s">
        <v>38</v>
      </c>
      <c r="C71" s="35"/>
      <c r="D71" s="36"/>
      <c r="E71" s="59">
        <f>SUM(E69:E70)</f>
        <v>19054.59</v>
      </c>
      <c r="F71" s="37"/>
    </row>
    <row r="72" spans="1:6" ht="21" x14ac:dyDescent="0.4">
      <c r="A72" s="38"/>
      <c r="B72" s="39"/>
      <c r="C72" s="40"/>
      <c r="D72" s="40"/>
      <c r="E72" s="41"/>
    </row>
    <row r="73" spans="1:6" ht="21" x14ac:dyDescent="0.4">
      <c r="A73" s="38"/>
      <c r="B73" s="39"/>
      <c r="C73" s="40"/>
      <c r="D73" s="40"/>
      <c r="E73" s="41"/>
    </row>
    <row r="74" spans="1:6" ht="21" x14ac:dyDescent="0.4">
      <c r="A74" s="38"/>
      <c r="B74" s="39"/>
      <c r="C74" s="40"/>
      <c r="D74" s="40"/>
      <c r="E74" s="41"/>
    </row>
    <row r="75" spans="1:6" ht="18" x14ac:dyDescent="0.3">
      <c r="A75" s="75" t="s">
        <v>87</v>
      </c>
      <c r="B75" s="75"/>
      <c r="C75" s="75"/>
      <c r="D75" s="75"/>
      <c r="E75" s="75"/>
      <c r="F75" s="75"/>
    </row>
    <row r="77" spans="1:6" ht="30" customHeight="1" x14ac:dyDescent="0.3">
      <c r="A77" s="3" t="s">
        <v>3</v>
      </c>
      <c r="B77" s="3" t="s">
        <v>39</v>
      </c>
      <c r="C77" s="3" t="s">
        <v>40</v>
      </c>
    </row>
    <row r="78" spans="1:6" x14ac:dyDescent="0.3">
      <c r="A78" s="3">
        <v>1</v>
      </c>
      <c r="B78" s="3">
        <v>2</v>
      </c>
      <c r="C78" s="3">
        <v>3</v>
      </c>
    </row>
    <row r="79" spans="1:6" ht="28.8" x14ac:dyDescent="0.3">
      <c r="A79" s="3">
        <v>1</v>
      </c>
      <c r="B79" s="10" t="s">
        <v>41</v>
      </c>
      <c r="C79" s="3">
        <v>119</v>
      </c>
    </row>
    <row r="80" spans="1:6" x14ac:dyDescent="0.3">
      <c r="A80" s="3" t="s">
        <v>42</v>
      </c>
      <c r="B80" s="10" t="s">
        <v>43</v>
      </c>
      <c r="C80" s="3">
        <v>10</v>
      </c>
    </row>
    <row r="81" spans="1:6" x14ac:dyDescent="0.3">
      <c r="A81" s="3" t="s">
        <v>44</v>
      </c>
      <c r="B81" s="10" t="s">
        <v>45</v>
      </c>
      <c r="C81" s="3">
        <v>103</v>
      </c>
    </row>
    <row r="82" spans="1:6" x14ac:dyDescent="0.3">
      <c r="A82" s="3">
        <v>2</v>
      </c>
      <c r="B82" s="43" t="s">
        <v>46</v>
      </c>
      <c r="C82" s="3">
        <v>6</v>
      </c>
    </row>
    <row r="83" spans="1:6" x14ac:dyDescent="0.3">
      <c r="A83" s="3">
        <v>3</v>
      </c>
      <c r="B83" s="8" t="s">
        <v>47</v>
      </c>
      <c r="C83" s="3">
        <v>0</v>
      </c>
    </row>
    <row r="84" spans="1:6" x14ac:dyDescent="0.3">
      <c r="A84" s="42"/>
      <c r="B84" s="44"/>
      <c r="C84" s="42"/>
    </row>
    <row r="85" spans="1:6" x14ac:dyDescent="0.3">
      <c r="A85" s="71"/>
      <c r="B85" s="72"/>
      <c r="C85" s="71"/>
    </row>
    <row r="86" spans="1:6" x14ac:dyDescent="0.3">
      <c r="A86" s="42"/>
      <c r="B86" s="44"/>
      <c r="C86" s="42"/>
    </row>
    <row r="88" spans="1:6" ht="18" x14ac:dyDescent="0.3">
      <c r="A88" s="75" t="s">
        <v>88</v>
      </c>
      <c r="B88" s="75"/>
      <c r="C88" s="75"/>
      <c r="D88" s="75"/>
      <c r="E88" s="75"/>
      <c r="F88" s="75"/>
    </row>
    <row r="90" spans="1:6" ht="43.2" x14ac:dyDescent="0.3">
      <c r="A90" s="3" t="s">
        <v>30</v>
      </c>
      <c r="B90" s="3" t="s">
        <v>48</v>
      </c>
      <c r="C90" s="3" t="s">
        <v>49</v>
      </c>
      <c r="D90" s="3" t="s">
        <v>50</v>
      </c>
    </row>
    <row r="91" spans="1:6" x14ac:dyDescent="0.3">
      <c r="A91" s="3">
        <v>1</v>
      </c>
      <c r="B91" s="3">
        <v>2</v>
      </c>
      <c r="C91" s="3">
        <v>3</v>
      </c>
      <c r="D91" s="3">
        <v>4</v>
      </c>
    </row>
    <row r="92" spans="1:6" x14ac:dyDescent="0.3">
      <c r="A92" s="42"/>
      <c r="B92" s="42"/>
      <c r="C92" s="42"/>
      <c r="D92" s="42"/>
    </row>
    <row r="93" spans="1:6" x14ac:dyDescent="0.3">
      <c r="A93" s="71"/>
      <c r="B93" s="71"/>
      <c r="C93" s="71"/>
      <c r="D93" s="71"/>
    </row>
    <row r="94" spans="1:6" x14ac:dyDescent="0.3">
      <c r="A94" s="42"/>
      <c r="B94" s="42"/>
      <c r="C94" s="42"/>
      <c r="D94" s="42"/>
    </row>
    <row r="96" spans="1:6" ht="18" x14ac:dyDescent="0.3">
      <c r="A96" s="75" t="s">
        <v>89</v>
      </c>
      <c r="B96" s="75"/>
      <c r="C96" s="75"/>
      <c r="D96" s="75"/>
      <c r="E96" s="75"/>
      <c r="F96" s="75"/>
    </row>
    <row r="98" spans="1:5" ht="28.8" x14ac:dyDescent="0.3">
      <c r="A98" s="3" t="s">
        <v>30</v>
      </c>
      <c r="B98" s="3" t="s">
        <v>31</v>
      </c>
      <c r="C98" s="3" t="s">
        <v>35</v>
      </c>
      <c r="D98" s="3" t="s">
        <v>36</v>
      </c>
      <c r="E98" s="3" t="s">
        <v>34</v>
      </c>
    </row>
    <row r="99" spans="1:5" x14ac:dyDescent="0.3">
      <c r="A99" s="20">
        <v>1</v>
      </c>
      <c r="B99" s="20">
        <v>2</v>
      </c>
      <c r="C99" s="20">
        <v>3</v>
      </c>
      <c r="D99" s="20">
        <v>4</v>
      </c>
      <c r="E99" s="20">
        <v>5</v>
      </c>
    </row>
    <row r="100" spans="1:5" x14ac:dyDescent="0.3">
      <c r="A100" s="23">
        <v>1</v>
      </c>
      <c r="B100" s="45"/>
      <c r="C100" s="46"/>
      <c r="D100" s="23"/>
      <c r="E100" s="23"/>
    </row>
  </sheetData>
  <sheetProtection formatCells="0" formatColumns="0" formatRows="0" insertColumns="0" insertRows="0" insertHyperlinks="0" deleteColumns="0" deleteRows="0" sort="0" autoFilter="0" pivotTables="0"/>
  <mergeCells count="9">
    <mergeCell ref="A75:F75"/>
    <mergeCell ref="A88:F88"/>
    <mergeCell ref="A96:F96"/>
    <mergeCell ref="A1:F1"/>
    <mergeCell ref="A12:F12"/>
    <mergeCell ref="A32:F32"/>
    <mergeCell ref="A48:F48"/>
    <mergeCell ref="A66:F66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0" workbookViewId="0">
      <selection activeCell="A17" sqref="A17"/>
    </sheetView>
  </sheetViews>
  <sheetFormatPr defaultRowHeight="14.4" x14ac:dyDescent="0.3"/>
  <cols>
    <col min="2" max="2" width="12.44140625" customWidth="1"/>
    <col min="3" max="3" width="10.33203125" customWidth="1"/>
    <col min="4" max="4" width="14.21875" customWidth="1"/>
    <col min="5" max="5" width="17.109375" customWidth="1"/>
    <col min="6" max="6" width="13" customWidth="1"/>
    <col min="7" max="7" width="11.44140625" customWidth="1"/>
    <col min="9" max="9" width="20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75" t="s">
        <v>90</v>
      </c>
      <c r="B3" s="75"/>
      <c r="C3" s="75"/>
      <c r="D3" s="75"/>
      <c r="E3" s="75"/>
      <c r="F3" s="75"/>
      <c r="G3" s="75"/>
      <c r="H3" s="75"/>
      <c r="I3" s="75"/>
    </row>
    <row r="4" spans="1:9" ht="18" x14ac:dyDescent="0.3">
      <c r="A4" s="47"/>
      <c r="B4" s="48"/>
      <c r="C4" s="48"/>
      <c r="D4" s="48"/>
      <c r="E4" s="48"/>
      <c r="F4" s="48"/>
      <c r="G4" s="48"/>
      <c r="H4" s="48"/>
      <c r="I4" s="48"/>
    </row>
    <row r="5" spans="1:9" ht="100.2" customHeight="1" x14ac:dyDescent="0.3">
      <c r="A5" s="3" t="s">
        <v>51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  <c r="I5" s="3" t="s">
        <v>59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57.6" customHeight="1" x14ac:dyDescent="0.3">
      <c r="A7" s="26">
        <v>1</v>
      </c>
      <c r="B7" s="49" t="s">
        <v>75</v>
      </c>
      <c r="C7" s="26" t="s">
        <v>76</v>
      </c>
      <c r="D7" s="26" t="s">
        <v>77</v>
      </c>
      <c r="E7" s="26" t="s">
        <v>78</v>
      </c>
      <c r="F7" s="50">
        <v>350</v>
      </c>
      <c r="G7" s="26" t="s">
        <v>79</v>
      </c>
      <c r="H7" s="26">
        <v>100</v>
      </c>
      <c r="I7" s="26" t="s">
        <v>80</v>
      </c>
    </row>
    <row r="8" spans="1:9" ht="28.8" x14ac:dyDescent="0.3">
      <c r="A8" s="26">
        <v>2</v>
      </c>
      <c r="B8" s="49" t="s">
        <v>81</v>
      </c>
      <c r="C8" s="26" t="s">
        <v>82</v>
      </c>
      <c r="D8" s="26" t="s">
        <v>83</v>
      </c>
      <c r="E8" s="26">
        <v>42887</v>
      </c>
      <c r="F8" s="50" t="s">
        <v>84</v>
      </c>
      <c r="G8" s="26" t="s">
        <v>85</v>
      </c>
      <c r="H8" s="26">
        <v>16.352941176470594</v>
      </c>
      <c r="I8" s="26" t="s">
        <v>80</v>
      </c>
    </row>
    <row r="9" spans="1:9" ht="28.8" x14ac:dyDescent="0.3">
      <c r="A9" s="26">
        <v>3</v>
      </c>
      <c r="B9" s="49" t="s">
        <v>81</v>
      </c>
      <c r="C9" s="26" t="s">
        <v>82</v>
      </c>
      <c r="D9" s="26" t="s">
        <v>83</v>
      </c>
      <c r="E9" s="26">
        <v>42917</v>
      </c>
      <c r="F9" s="50" t="s">
        <v>84</v>
      </c>
      <c r="G9" s="26" t="s">
        <v>85</v>
      </c>
      <c r="H9" s="26">
        <v>13.411764705882359</v>
      </c>
      <c r="I9" s="26" t="s">
        <v>80</v>
      </c>
    </row>
    <row r="10" spans="1:9" ht="28.8" x14ac:dyDescent="0.3">
      <c r="A10" s="26">
        <v>4</v>
      </c>
      <c r="B10" s="49" t="s">
        <v>81</v>
      </c>
      <c r="C10" s="26" t="s">
        <v>82</v>
      </c>
      <c r="D10" s="26" t="s">
        <v>83</v>
      </c>
      <c r="E10" s="26">
        <v>42948</v>
      </c>
      <c r="F10" s="50" t="s">
        <v>84</v>
      </c>
      <c r="G10" s="26" t="s">
        <v>85</v>
      </c>
      <c r="H10" s="26">
        <v>12.235294117647049</v>
      </c>
      <c r="I10" s="26" t="s">
        <v>80</v>
      </c>
    </row>
    <row r="11" spans="1:9" ht="28.8" x14ac:dyDescent="0.3">
      <c r="A11" s="26">
        <v>5</v>
      </c>
      <c r="B11" s="49" t="s">
        <v>81</v>
      </c>
      <c r="C11" s="26" t="s">
        <v>82</v>
      </c>
      <c r="D11" s="26" t="s">
        <v>83</v>
      </c>
      <c r="E11" s="26">
        <v>42979</v>
      </c>
      <c r="F11" s="50" t="s">
        <v>84</v>
      </c>
      <c r="G11" s="26" t="s">
        <v>85</v>
      </c>
      <c r="H11" s="26">
        <v>12.470588235294104</v>
      </c>
      <c r="I11" s="26" t="s">
        <v>80</v>
      </c>
    </row>
    <row r="12" spans="1:9" ht="28.8" x14ac:dyDescent="0.3">
      <c r="A12" s="26">
        <v>6</v>
      </c>
      <c r="B12" s="49" t="s">
        <v>81</v>
      </c>
      <c r="C12" s="26" t="s">
        <v>82</v>
      </c>
      <c r="D12" s="26" t="s">
        <v>83</v>
      </c>
      <c r="E12" s="26">
        <v>43009</v>
      </c>
      <c r="F12" s="50" t="s">
        <v>84</v>
      </c>
      <c r="G12" s="26" t="s">
        <v>85</v>
      </c>
      <c r="H12" s="26">
        <v>14.099999999999991</v>
      </c>
      <c r="I12" s="26" t="s">
        <v>80</v>
      </c>
    </row>
    <row r="13" spans="1:9" ht="28.8" x14ac:dyDescent="0.3">
      <c r="A13" s="51">
        <v>7</v>
      </c>
      <c r="B13" s="26" t="s">
        <v>81</v>
      </c>
      <c r="C13" s="26" t="s">
        <v>82</v>
      </c>
      <c r="D13" s="26" t="s">
        <v>83</v>
      </c>
      <c r="E13" s="26">
        <v>43040</v>
      </c>
      <c r="F13" s="26" t="s">
        <v>84</v>
      </c>
      <c r="G13" s="26" t="s">
        <v>85</v>
      </c>
      <c r="H13" s="26">
        <v>4.9352941176470511</v>
      </c>
      <c r="I13" s="26" t="s">
        <v>80</v>
      </c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8" x14ac:dyDescent="0.3">
      <c r="A16" s="75" t="s">
        <v>91</v>
      </c>
      <c r="B16" s="78"/>
      <c r="C16" s="78"/>
      <c r="D16" s="78"/>
      <c r="E16" s="78"/>
      <c r="F16" s="78"/>
      <c r="G16" s="78"/>
      <c r="H16" s="78"/>
      <c r="I16" s="78"/>
    </row>
    <row r="17" spans="1:9" ht="18" x14ac:dyDescent="0.3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28.8" x14ac:dyDescent="0.3">
      <c r="A18" s="7" t="s">
        <v>51</v>
      </c>
      <c r="B18" s="7" t="s">
        <v>60</v>
      </c>
      <c r="C18" s="7" t="s">
        <v>61</v>
      </c>
      <c r="D18" s="1"/>
      <c r="E18" s="1"/>
      <c r="F18" s="1"/>
      <c r="G18" s="1"/>
      <c r="H18" s="1"/>
      <c r="I18" s="1"/>
    </row>
    <row r="19" spans="1:9" x14ac:dyDescent="0.3">
      <c r="A19" s="54">
        <v>1</v>
      </c>
      <c r="B19" s="54">
        <v>2</v>
      </c>
      <c r="C19" s="54">
        <v>3</v>
      </c>
      <c r="D19" s="52"/>
      <c r="E19" s="52"/>
      <c r="F19" s="52"/>
      <c r="G19" s="52"/>
      <c r="H19" s="52"/>
      <c r="I19" s="52"/>
    </row>
    <row r="20" spans="1:9" x14ac:dyDescent="0.3">
      <c r="A20" s="69">
        <v>1</v>
      </c>
      <c r="B20" s="69" t="s">
        <v>63</v>
      </c>
      <c r="C20" s="69">
        <v>183114.84</v>
      </c>
      <c r="D20" s="1"/>
      <c r="E20" s="1"/>
      <c r="F20" s="1"/>
      <c r="G20" s="1"/>
      <c r="H20" s="1"/>
      <c r="I20" s="1"/>
    </row>
    <row r="21" spans="1:9" x14ac:dyDescent="0.3">
      <c r="A21" s="69">
        <v>2</v>
      </c>
      <c r="B21" s="69" t="s">
        <v>64</v>
      </c>
      <c r="C21" s="69">
        <v>38781.160000000003</v>
      </c>
      <c r="D21" s="1"/>
      <c r="E21" s="1"/>
      <c r="F21" s="1"/>
      <c r="G21" s="1"/>
      <c r="H21" s="1"/>
      <c r="I21" s="1"/>
    </row>
    <row r="22" spans="1:9" x14ac:dyDescent="0.3">
      <c r="A22" s="69">
        <v>3</v>
      </c>
      <c r="B22" s="69" t="s">
        <v>65</v>
      </c>
      <c r="C22" s="69">
        <v>48620.240000000005</v>
      </c>
      <c r="D22" s="1"/>
      <c r="E22" s="1"/>
      <c r="F22" s="1"/>
      <c r="G22" s="1"/>
      <c r="H22" s="1"/>
      <c r="I22" s="1"/>
    </row>
    <row r="23" spans="1:9" x14ac:dyDescent="0.3">
      <c r="A23" s="69">
        <v>4</v>
      </c>
      <c r="B23" s="69" t="s">
        <v>66</v>
      </c>
      <c r="C23" s="69">
        <v>194848.44999999998</v>
      </c>
      <c r="D23" s="1"/>
      <c r="E23" s="1"/>
      <c r="F23" s="1"/>
      <c r="G23" s="1"/>
      <c r="H23" s="1"/>
      <c r="I23" s="1"/>
    </row>
    <row r="24" spans="1:9" x14ac:dyDescent="0.3">
      <c r="A24" s="9"/>
      <c r="B24" s="9"/>
      <c r="C24" s="9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2018-04-24T09:50:27Z</cp:lastPrinted>
  <dcterms:created xsi:type="dcterms:W3CDTF">2018-01-26T08:16:56Z</dcterms:created>
  <dcterms:modified xsi:type="dcterms:W3CDTF">2018-04-24T09:50:32Z</dcterms:modified>
</cp:coreProperties>
</file>