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<sst xmlns="http://schemas.openxmlformats.org/spreadsheetml/2006/main" count="202" uniqueCount="144">
  <si>
    <t>Отчет об исполнении управляющей организацией договора управления дома 
 № 12 по ул. Александра Логунова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</si>
  <si>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</si>
  <si>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</si>
  <si>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</si>
  <si>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</si>
  <si>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</si>
  <si>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</si>
  <si>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</si>
  <si>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</si>
  <si>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</si>
  <si>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</si>
  <si>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</si>
  <si>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</si>
  <si>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</si>
  <si>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</si>
  <si>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</si>
  <si>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</si>
  <si>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</si>
  <si>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</si>
  <si>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</si>
  <si>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</si>
  <si>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</si>
  <si>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</si>
  <si>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</si>
  <si>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</si>
  <si>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</si>
  <si>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</si>
  <si>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</si>
  <si>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</si>
  <si>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</si>
  <si>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</si>
  <si>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</si>
  <si>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</si>
  <si>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</si>
  <si>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</si>
  <si>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</si>
  <si>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</si>
  <si>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</si>
  <si>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</si>
  <si>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</si>
  <si>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</si>
  <si>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</si>
  <si>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</si>
  <si>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</si>
  <si>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</si>
  <si>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</si>
  <si>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</si>
  <si>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</si>
  <si>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</si>
  <si>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</si>
  <si>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220 257</t>
  </si>
  <si>
    <t>Дополнительные доходы</t>
  </si>
  <si>
    <t>ИТОГО</t>
  </si>
  <si>
    <t>4. Текущий ремонт, в т.ч.</t>
  </si>
  <si>
    <t>Ед.изм.</t>
  </si>
  <si>
    <t>Объем</t>
  </si>
  <si>
    <t>м2</t>
  </si>
  <si>
    <t>15 589</t>
  </si>
  <si>
    <t>тепловые узлы</t>
  </si>
  <si>
    <t>шт</t>
  </si>
  <si>
    <t>50 520</t>
  </si>
  <si>
    <t>66 109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</si>
  <si>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</si>
  <si>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</si>
  <si>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</si>
  <si>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</si>
  <si>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</si>
  <si>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</si>
  <si>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</si>
  <si>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</si>
  <si>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</si>
  <si>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</si>
  <si>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</si>
  <si>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</si>
  <si>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</si>
  <si>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</si>
  <si>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</si>
  <si>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</si>
  <si>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</si>
  <si>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</si>
  <si>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</si>
  <si>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</si>
  <si>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</si>
  <si>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</si>
  <si>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</si>
  <si>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</si>
  <si>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</si>
  <si>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</si>
  <si>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1-36</t>
  </si>
  <si>
    <t>Лифты</t>
  </si>
  <si>
    <t>Акт № 3-05 от 02/06/14</t>
  </si>
  <si>
    <t>01/05/2014-31/05/2014</t>
  </si>
  <si>
    <t>суток</t>
  </si>
  <si>
    <t>100%</t>
  </si>
  <si>
    <t>ООО "Техком-Инвест"</t>
  </si>
  <si>
    <t>73-108</t>
  </si>
  <si>
    <t>Акт № 2-06 от 01/07/14</t>
  </si>
  <si>
    <t>01/06/2014-30/06/2014</t>
  </si>
  <si>
    <t>Акт № 1-08 от 01/09/14</t>
  </si>
  <si>
    <t>01/08/2014-31/08/2014</t>
  </si>
  <si>
    <t>ООО "ЛифтСтрой"</t>
  </si>
  <si>
    <t>10. Сведения о должниках на 01.01.2015</t>
  </si>
  <si>
    <t>Номер квартиры</t>
  </si>
  <si>
    <t>Сумма долга</t>
  </si>
  <si>
    <t>8 729</t>
  </si>
  <si>
    <t>33 532</t>
  </si>
  <si>
    <t>102 843</t>
  </si>
  <si>
    <t>66 005</t>
  </si>
  <si>
    <t>6 294</t>
  </si>
  <si>
    <t>9 635</t>
  </si>
  <si>
    <t>9 501</t>
  </si>
  <si>
    <t>65 824</t>
  </si>
  <si>
    <t>21 171</t>
  </si>
  <si>
    <t>19 832</t>
  </si>
  <si>
    <t>12 570</t>
  </si>
  <si>
    <t>48 882</t>
  </si>
  <si>
    <t>9 652</t>
  </si>
  <si>
    <t>18 969</t>
  </si>
  <si>
    <t>40 372</t>
  </si>
  <si>
    <t>57 796</t>
  </si>
  <si>
    <t xml:space="preserve">Установка 5 наружных стальных решетчатых дверей 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</si>
  <si>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</si>
  <si>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</si>
  <si>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межпанел. швы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</si>
  <si>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</si>
  <si>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</si>
  <si>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</si>
  <si>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</si>
  <si>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</si>
  <si>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</si>
  <si>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раз</t>
  </si>
  <si>
    <t>Вывоз снега на полигон</t>
  </si>
  <si>
    <t>м3</t>
  </si>
  <si>
    <t>Выполненный ямочный ремонт</t>
  </si>
  <si>
    <t>Установленное ограждение</t>
  </si>
  <si>
    <t>п.м.</t>
  </si>
  <si>
    <t>Завоз песка в песочницы</t>
  </si>
  <si>
    <t>Ремонт урн и их покраска</t>
  </si>
  <si>
    <t>Побелка бордюров, расположенных на дворовой части</t>
  </si>
  <si>
    <t>2.1.</t>
  </si>
  <si>
    <t>Механизированная уборка</t>
  </si>
  <si>
    <t>26 800</t>
  </si>
  <si>
    <t xml:space="preserve">вывоз снега </t>
  </si>
  <si>
    <t xml:space="preserve">в т.ч. установка 5 наружных стальных решетчатых дверей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</si>
</sst>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wrapText="1"/>
      <protection/>
    </xf>
    <xf numFmtId="166" fontId="0" fillId="0" borderId="12" xfId="0" applyNumberForma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workbookViewId="0" topLeftCell="A50">
      <selection activeCell="M58" sqref="M58"/>
    </sheetView>
  </sheetViews>
  <sheetFormatPr defaultColWidth="9.140625" defaultRowHeight="15"/>
  <cols>
    <col min="1" max="1" width="7.28125" style="0" customWidth="1"/>
    <col min="2" max="2" width="50.140625" style="0" customWidth="1"/>
    <col min="3" max="3" width="18.140625" style="0" customWidth="1"/>
    <col min="4" max="4" width="16.7109375" style="0" customWidth="1"/>
    <col min="5" max="5" width="16.28125" style="0" customWidth="1"/>
    <col min="6" max="7" width="20.00390625" style="0" customWidth="1"/>
  </cols>
  <sheetData>
    <row r="1" spans="1:7" ht="144" customHeight="1">
      <c r="A1" s="22" t="s">
        <v>0</v>
      </c>
      <c r="B1" s="22"/>
      <c r="C1" s="22"/>
      <c r="D1" s="22"/>
      <c r="E1" s="22"/>
      <c r="F1" s="22"/>
      <c r="G1" s="1"/>
    </row>
    <row r="6" spans="2:3" ht="18.75">
      <c r="B6" s="4" t="s">
        <v>1</v>
      </c>
      <c r="C6" s="4">
        <v>1985</v>
      </c>
    </row>
    <row r="7" spans="2:3" ht="18.75">
      <c r="B7" s="4" t="s">
        <v>2</v>
      </c>
      <c r="C7" s="4">
        <v>9711.2</v>
      </c>
    </row>
    <row r="9" spans="1:7" ht="60" customHeight="1">
      <c r="A9" s="20" t="s">
        <v>3</v>
      </c>
      <c r="B9" s="20"/>
      <c r="C9" s="20"/>
      <c r="D9" s="20"/>
      <c r="E9" s="20"/>
      <c r="F9" s="20"/>
      <c r="G9" s="1"/>
    </row>
    <row r="11" spans="1:6" ht="58.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5">
        <f>C26</f>
        <v>390392.9839</v>
      </c>
      <c r="D13" s="5">
        <f>D26</f>
        <v>2655890.4305000002</v>
      </c>
      <c r="E13" s="5">
        <f>E26</f>
        <v>2573896.0835</v>
      </c>
      <c r="F13" s="5">
        <f>F26</f>
        <v>472387.0408</v>
      </c>
    </row>
    <row r="14" spans="1:6" ht="30">
      <c r="A14" s="2" t="s">
        <v>12</v>
      </c>
      <c r="B14" s="3" t="s">
        <v>13</v>
      </c>
      <c r="C14" s="5">
        <v>93189.2904</v>
      </c>
      <c r="D14" s="5">
        <v>573537.7605</v>
      </c>
      <c r="E14" s="5">
        <v>562801.6935</v>
      </c>
      <c r="F14" s="5">
        <v>103925.3574</v>
      </c>
    </row>
    <row r="15" spans="1:6" ht="15">
      <c r="A15" s="2" t="s">
        <v>14</v>
      </c>
      <c r="B15" s="3" t="s">
        <v>15</v>
      </c>
      <c r="C15" s="5">
        <v>27328.3353</v>
      </c>
      <c r="D15" s="5">
        <v>173636.256</v>
      </c>
      <c r="E15" s="5">
        <v>169941.9843</v>
      </c>
      <c r="F15" s="5">
        <v>31022.607</v>
      </c>
    </row>
    <row r="16" spans="1:6" ht="15">
      <c r="A16" s="2" t="s">
        <v>16</v>
      </c>
      <c r="B16" s="3" t="s">
        <v>17</v>
      </c>
      <c r="C16" s="5">
        <v>38495.2017</v>
      </c>
      <c r="D16" s="5">
        <v>240528.5445</v>
      </c>
      <c r="E16" s="5">
        <v>235333.0453</v>
      </c>
      <c r="F16" s="5">
        <v>43690.7009</v>
      </c>
    </row>
    <row r="17" spans="1:6" ht="15">
      <c r="A17" s="2" t="s">
        <v>18</v>
      </c>
      <c r="B17" s="3" t="s">
        <v>19</v>
      </c>
      <c r="C17" s="5">
        <v>20322.8794</v>
      </c>
      <c r="D17" s="5">
        <v>124217.16</v>
      </c>
      <c r="E17" s="5">
        <v>122250.2784</v>
      </c>
      <c r="F17" s="5">
        <v>22289.761</v>
      </c>
    </row>
    <row r="18" spans="1:6" ht="30">
      <c r="A18" s="2" t="s">
        <v>20</v>
      </c>
      <c r="B18" s="3" t="s">
        <v>21</v>
      </c>
      <c r="C18" s="5">
        <v>7042.874</v>
      </c>
      <c r="D18" s="5">
        <v>35155.8</v>
      </c>
      <c r="E18" s="5">
        <v>35276.3855</v>
      </c>
      <c r="F18" s="5">
        <v>6922.2885</v>
      </c>
    </row>
    <row r="19" spans="1:6" ht="15">
      <c r="A19" s="2" t="s">
        <v>22</v>
      </c>
      <c r="B19" s="3" t="s">
        <v>23</v>
      </c>
      <c r="C19" s="5">
        <v>43269.9444</v>
      </c>
      <c r="D19" s="5">
        <v>277351.872</v>
      </c>
      <c r="E19" s="5">
        <v>271331.5799</v>
      </c>
      <c r="F19" s="5">
        <v>49290.2365</v>
      </c>
    </row>
    <row r="20" spans="1:6" ht="15">
      <c r="A20" s="2" t="s">
        <v>24</v>
      </c>
      <c r="B20" s="3" t="s">
        <v>25</v>
      </c>
      <c r="C20" s="5">
        <v>84603.8438</v>
      </c>
      <c r="D20" s="5">
        <v>532562.208</v>
      </c>
      <c r="E20" s="5">
        <v>521689.6099</v>
      </c>
      <c r="F20" s="5">
        <v>95476.4419</v>
      </c>
    </row>
    <row r="21" spans="1:6" ht="15">
      <c r="A21" s="2" t="s">
        <v>26</v>
      </c>
      <c r="B21" s="3" t="s">
        <v>27</v>
      </c>
      <c r="C21" s="5">
        <v>23703.1634</v>
      </c>
      <c r="D21" s="5">
        <v>234234.144</v>
      </c>
      <c r="E21" s="5">
        <v>220257.4387</v>
      </c>
      <c r="F21" s="5">
        <v>37679.8687</v>
      </c>
    </row>
    <row r="22" spans="1:6" ht="15">
      <c r="A22" s="2" t="s">
        <v>28</v>
      </c>
      <c r="B22" s="3" t="s">
        <v>29</v>
      </c>
      <c r="C22" s="5">
        <f>42093.717-14192.23</f>
        <v>27901.486999999997</v>
      </c>
      <c r="D22" s="5">
        <v>217389.23</v>
      </c>
      <c r="E22" s="5">
        <v>204505.26</v>
      </c>
      <c r="F22" s="5">
        <f>40785.3407</f>
        <v>40785.3407</v>
      </c>
    </row>
    <row r="23" spans="1:6" ht="15">
      <c r="A23" s="2" t="s">
        <v>30</v>
      </c>
      <c r="B23" s="3" t="s">
        <v>31</v>
      </c>
      <c r="C23" s="5">
        <v>29941.2225</v>
      </c>
      <c r="D23" s="5">
        <v>174710.016</v>
      </c>
      <c r="E23" s="5">
        <v>172226.51</v>
      </c>
      <c r="F23" s="5">
        <f>32089.0647+335.49</f>
        <v>32424.5547</v>
      </c>
    </row>
    <row r="24" spans="1:6" ht="30">
      <c r="A24" s="2" t="s">
        <v>32</v>
      </c>
      <c r="B24" s="3" t="s">
        <v>33</v>
      </c>
      <c r="C24" s="5">
        <v>87784.0324</v>
      </c>
      <c r="D24" s="5">
        <v>540348.27</v>
      </c>
      <c r="E24" s="5">
        <v>530998.3521</v>
      </c>
      <c r="F24" s="5">
        <v>97133.9503</v>
      </c>
    </row>
    <row r="25" spans="1:6" ht="15">
      <c r="A25" s="2" t="s">
        <v>34</v>
      </c>
      <c r="B25" s="3" t="s">
        <v>35</v>
      </c>
      <c r="C25" s="5">
        <v>0</v>
      </c>
      <c r="D25" s="5">
        <v>105756.93</v>
      </c>
      <c r="E25" s="5">
        <f>90085.6394</f>
        <v>90085.6394</v>
      </c>
      <c r="F25" s="5">
        <f>15671.2906</f>
        <v>15671.2906</v>
      </c>
    </row>
    <row r="26" spans="1:6" ht="15">
      <c r="A26" s="3"/>
      <c r="B26" s="3" t="s">
        <v>36</v>
      </c>
      <c r="C26" s="5">
        <f>SUM(C15:C25)</f>
        <v>390392.9839</v>
      </c>
      <c r="D26" s="5">
        <f>SUM(D15:D25)</f>
        <v>2655890.4305000002</v>
      </c>
      <c r="E26" s="5">
        <f>SUM(E15:E25)</f>
        <v>2573896.0835</v>
      </c>
      <c r="F26" s="5">
        <f>SUM(F15:F25)</f>
        <v>472387.0408</v>
      </c>
    </row>
    <row r="27" spans="1:6" ht="15">
      <c r="A27" s="3"/>
      <c r="B27" s="3" t="s">
        <v>37</v>
      </c>
      <c r="C27" s="6"/>
      <c r="D27" s="6"/>
      <c r="E27" s="5">
        <v>97.4460996309266</v>
      </c>
      <c r="F27" s="6"/>
    </row>
    <row r="30" spans="1:7" ht="60" customHeight="1">
      <c r="A30" s="20" t="s">
        <v>38</v>
      </c>
      <c r="B30" s="20"/>
      <c r="C30" s="20"/>
      <c r="D30" s="20"/>
      <c r="E30" s="20"/>
      <c r="F30" s="20"/>
      <c r="G30" s="1"/>
    </row>
    <row r="33" spans="1:6" ht="63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5">
        <v>449894.4807</v>
      </c>
      <c r="D35" s="5">
        <v>3488927.568</v>
      </c>
      <c r="E35" s="5">
        <v>3055700.7602</v>
      </c>
      <c r="F35" s="5">
        <v>653745.3785</v>
      </c>
    </row>
    <row r="36" spans="1:6" ht="15">
      <c r="A36" s="2" t="s">
        <v>12</v>
      </c>
      <c r="B36" s="3" t="s">
        <v>40</v>
      </c>
      <c r="C36" s="5">
        <v>4114.9188</v>
      </c>
      <c r="D36" s="5">
        <v>22149.475</v>
      </c>
      <c r="E36" s="5">
        <v>22249.8056</v>
      </c>
      <c r="F36" s="5">
        <v>4014.5882</v>
      </c>
    </row>
    <row r="37" spans="1:6" ht="15">
      <c r="A37" s="2" t="s">
        <v>22</v>
      </c>
      <c r="B37" s="3" t="s">
        <v>41</v>
      </c>
      <c r="C37" s="5">
        <v>87402.5593</v>
      </c>
      <c r="D37" s="5">
        <v>1082954.5369</v>
      </c>
      <c r="E37" s="5">
        <v>994086.7028</v>
      </c>
      <c r="F37" s="5">
        <v>176270.3934</v>
      </c>
    </row>
    <row r="38" spans="1:6" ht="15">
      <c r="A38" s="2" t="s">
        <v>24</v>
      </c>
      <c r="B38" s="3" t="s">
        <v>42</v>
      </c>
      <c r="C38" s="5">
        <v>358377.0026</v>
      </c>
      <c r="D38" s="5">
        <v>2383823.5561</v>
      </c>
      <c r="E38" s="5">
        <v>2039364.2518</v>
      </c>
      <c r="F38" s="5">
        <v>473460.3969</v>
      </c>
    </row>
    <row r="39" spans="3:6" ht="15">
      <c r="C39" s="7"/>
      <c r="D39" s="7"/>
      <c r="E39" s="7"/>
      <c r="F39" s="7"/>
    </row>
    <row r="40" spans="1:6" ht="15">
      <c r="A40" s="3"/>
      <c r="B40" s="3" t="s">
        <v>36</v>
      </c>
      <c r="C40" s="5">
        <v>449894.4807</v>
      </c>
      <c r="D40" s="5">
        <v>3488927.568</v>
      </c>
      <c r="E40" s="5">
        <v>3055700.7602</v>
      </c>
      <c r="F40" s="5">
        <v>653745.3785000001</v>
      </c>
    </row>
    <row r="41" spans="1:6" ht="15">
      <c r="A41" s="3"/>
      <c r="B41" s="3" t="s">
        <v>37</v>
      </c>
      <c r="C41" s="6"/>
      <c r="D41" s="6"/>
      <c r="E41" s="5">
        <v>87.5828087755819</v>
      </c>
      <c r="F41" s="6"/>
    </row>
    <row r="42" spans="1:6" ht="15">
      <c r="A42" s="8"/>
      <c r="B42" s="8"/>
      <c r="C42" s="9"/>
      <c r="D42" s="9"/>
      <c r="E42" s="10"/>
      <c r="F42" s="9"/>
    </row>
    <row r="43" spans="1:6" ht="15">
      <c r="A43" s="8"/>
      <c r="B43" s="8"/>
      <c r="C43" s="9"/>
      <c r="D43" s="9"/>
      <c r="E43" s="10"/>
      <c r="F43" s="9"/>
    </row>
    <row r="44" spans="1:6" ht="15">
      <c r="A44" s="8"/>
      <c r="B44" s="8"/>
      <c r="C44" s="9"/>
      <c r="D44" s="9"/>
      <c r="E44" s="10"/>
      <c r="F44" s="9"/>
    </row>
    <row r="45" spans="1:6" ht="15">
      <c r="A45" s="8"/>
      <c r="B45" s="8"/>
      <c r="C45" s="9"/>
      <c r="D45" s="9"/>
      <c r="E45" s="10"/>
      <c r="F45" s="9"/>
    </row>
    <row r="46" spans="1:6" ht="15">
      <c r="A46" s="8"/>
      <c r="B46" s="8"/>
      <c r="C46" s="9"/>
      <c r="D46" s="9"/>
      <c r="E46" s="10"/>
      <c r="F46" s="9"/>
    </row>
    <row r="47" spans="1:6" ht="15">
      <c r="A47" s="8"/>
      <c r="B47" s="8"/>
      <c r="C47" s="9"/>
      <c r="D47" s="9"/>
      <c r="E47" s="10"/>
      <c r="F47" s="9"/>
    </row>
    <row r="48" spans="1:6" ht="15">
      <c r="A48" s="8"/>
      <c r="B48" s="8"/>
      <c r="C48" s="9"/>
      <c r="D48" s="9"/>
      <c r="E48" s="10"/>
      <c r="F48" s="9"/>
    </row>
    <row r="49" spans="1:6" ht="15">
      <c r="A49" s="8"/>
      <c r="B49" s="8"/>
      <c r="C49" s="9"/>
      <c r="D49" s="9"/>
      <c r="E49" s="10"/>
      <c r="F49" s="9"/>
    </row>
    <row r="50" spans="1:6" ht="15">
      <c r="A50" s="8"/>
      <c r="B50" s="8"/>
      <c r="C50" s="9"/>
      <c r="D50" s="9"/>
      <c r="E50" s="10"/>
      <c r="F50" s="9"/>
    </row>
    <row r="52" spans="1:7" ht="60" customHeight="1">
      <c r="A52" s="20" t="s">
        <v>43</v>
      </c>
      <c r="B52" s="20"/>
      <c r="C52" s="20"/>
      <c r="D52" s="20"/>
      <c r="E52" s="20"/>
      <c r="F52" s="20"/>
      <c r="G52" s="1"/>
    </row>
    <row r="54" spans="1:6" ht="39.75" customHeight="1">
      <c r="A54" s="2" t="s">
        <v>44</v>
      </c>
      <c r="B54" s="2" t="s">
        <v>45</v>
      </c>
      <c r="C54" s="2" t="s">
        <v>46</v>
      </c>
      <c r="D54" s="2" t="s">
        <v>47</v>
      </c>
      <c r="E54" s="2" t="s">
        <v>48</v>
      </c>
      <c r="F54" s="2" t="s">
        <v>49</v>
      </c>
    </row>
    <row r="55" spans="1:6" ht="15">
      <c r="A55" s="2">
        <v>1</v>
      </c>
      <c r="B55" s="2">
        <v>2</v>
      </c>
      <c r="C55" s="2">
        <v>3</v>
      </c>
      <c r="D55" s="2">
        <v>4</v>
      </c>
      <c r="E55" s="2">
        <v>5</v>
      </c>
      <c r="F55" s="2">
        <v>6</v>
      </c>
    </row>
    <row r="56" spans="1:6" s="18" customFormat="1" ht="15">
      <c r="A56" s="17">
        <v>1</v>
      </c>
      <c r="B56" s="17" t="s">
        <v>27</v>
      </c>
      <c r="C56" s="17">
        <v>156497</v>
      </c>
      <c r="D56" s="17" t="s">
        <v>50</v>
      </c>
      <c r="E56" s="17"/>
      <c r="F56" s="17">
        <f>C56+D56</f>
        <v>376754</v>
      </c>
    </row>
    <row r="57" spans="1:6" s="18" customFormat="1" ht="15">
      <c r="A57" s="17">
        <v>2</v>
      </c>
      <c r="B57" s="17" t="s">
        <v>51</v>
      </c>
      <c r="C57" s="17">
        <v>28417</v>
      </c>
      <c r="D57" s="17">
        <v>1627</v>
      </c>
      <c r="E57" s="17">
        <f>E58</f>
        <v>20551</v>
      </c>
      <c r="F57" s="17">
        <f>C57+D57-E58</f>
        <v>9493</v>
      </c>
    </row>
    <row r="58" spans="1:6" ht="30">
      <c r="A58" s="2" t="s">
        <v>139</v>
      </c>
      <c r="B58" s="30" t="s">
        <v>143</v>
      </c>
      <c r="C58" s="2"/>
      <c r="D58" s="2"/>
      <c r="E58" s="2">
        <v>20551</v>
      </c>
      <c r="F58" s="2"/>
    </row>
    <row r="59" spans="1:6" s="18" customFormat="1" ht="15">
      <c r="A59" s="17"/>
      <c r="B59" s="17" t="s">
        <v>52</v>
      </c>
      <c r="C59" s="17">
        <f>C56+C57</f>
        <v>184914</v>
      </c>
      <c r="D59" s="17">
        <f>D56+D57</f>
        <v>221884</v>
      </c>
      <c r="E59" s="17">
        <f>E58</f>
        <v>20551</v>
      </c>
      <c r="F59" s="17">
        <f>F56+F57</f>
        <v>386247</v>
      </c>
    </row>
    <row r="61" spans="1:6" ht="60" customHeight="1">
      <c r="A61" s="20" t="s">
        <v>53</v>
      </c>
      <c r="B61" s="21"/>
      <c r="C61" s="21"/>
      <c r="D61" s="21"/>
      <c r="E61" s="21"/>
      <c r="F61" s="21"/>
    </row>
    <row r="63" spans="1:5" ht="39.75" customHeight="1">
      <c r="A63" s="2" t="s">
        <v>44</v>
      </c>
      <c r="B63" s="2" t="s">
        <v>45</v>
      </c>
      <c r="C63" s="2" t="s">
        <v>54</v>
      </c>
      <c r="D63" s="2" t="s">
        <v>55</v>
      </c>
      <c r="E63" s="2" t="s">
        <v>48</v>
      </c>
    </row>
    <row r="64" spans="1:5" ht="15">
      <c r="A64" s="24">
        <v>1</v>
      </c>
      <c r="B64" s="24">
        <v>2</v>
      </c>
      <c r="C64" s="24">
        <v>3</v>
      </c>
      <c r="D64" s="24">
        <v>4</v>
      </c>
      <c r="E64" s="24">
        <v>5</v>
      </c>
    </row>
    <row r="65" spans="1:5" ht="15">
      <c r="A65" s="25">
        <v>1</v>
      </c>
      <c r="B65" s="11" t="s">
        <v>120</v>
      </c>
      <c r="C65" s="25" t="s">
        <v>59</v>
      </c>
      <c r="D65" s="28">
        <v>5</v>
      </c>
      <c r="E65" s="25">
        <f>E66</f>
        <v>20551</v>
      </c>
    </row>
    <row r="66" spans="1:5" ht="15">
      <c r="A66" s="25"/>
      <c r="B66" s="27" t="s">
        <v>52</v>
      </c>
      <c r="C66" s="25"/>
      <c r="D66" s="26"/>
      <c r="E66" s="29">
        <f>E58</f>
        <v>20551</v>
      </c>
    </row>
    <row r="68" spans="1:6" ht="60" customHeight="1">
      <c r="A68" s="23" t="s">
        <v>121</v>
      </c>
      <c r="B68" s="21"/>
      <c r="C68" s="21"/>
      <c r="D68" s="21"/>
      <c r="E68" s="21"/>
      <c r="F68" s="21"/>
    </row>
    <row r="70" spans="1:5" ht="39.75" customHeight="1">
      <c r="A70" s="2" t="s">
        <v>44</v>
      </c>
      <c r="B70" s="2" t="s">
        <v>45</v>
      </c>
      <c r="C70" s="2" t="s">
        <v>54</v>
      </c>
      <c r="D70" s="2" t="s">
        <v>55</v>
      </c>
      <c r="E70" s="2" t="s">
        <v>48</v>
      </c>
    </row>
    <row r="71" spans="1:5" ht="15">
      <c r="A71" s="2">
        <v>1</v>
      </c>
      <c r="B71" s="2">
        <v>2</v>
      </c>
      <c r="C71" s="2">
        <v>3</v>
      </c>
      <c r="D71" s="2">
        <v>4</v>
      </c>
      <c r="E71" s="2">
        <v>5</v>
      </c>
    </row>
    <row r="72" spans="1:5" ht="15">
      <c r="A72" s="2">
        <v>1</v>
      </c>
      <c r="B72" s="12" t="s">
        <v>123</v>
      </c>
      <c r="C72" s="2" t="s">
        <v>56</v>
      </c>
      <c r="D72" s="2">
        <v>34</v>
      </c>
      <c r="E72" s="2" t="s">
        <v>57</v>
      </c>
    </row>
    <row r="73" spans="1:5" ht="15">
      <c r="A73" s="2">
        <v>2</v>
      </c>
      <c r="B73" s="3" t="s">
        <v>58</v>
      </c>
      <c r="C73" s="2" t="s">
        <v>59</v>
      </c>
      <c r="D73" s="2">
        <v>5</v>
      </c>
      <c r="E73" s="2" t="s">
        <v>60</v>
      </c>
    </row>
    <row r="74" spans="1:5" ht="15">
      <c r="A74" s="2"/>
      <c r="B74" s="2" t="s">
        <v>52</v>
      </c>
      <c r="C74" s="2"/>
      <c r="D74" s="2"/>
      <c r="E74" s="2" t="s">
        <v>61</v>
      </c>
    </row>
    <row r="75" spans="1:5" ht="21">
      <c r="A75" s="14" t="s">
        <v>124</v>
      </c>
      <c r="B75" s="15" t="s">
        <v>125</v>
      </c>
      <c r="C75" s="13"/>
      <c r="D75" s="13"/>
      <c r="E75" s="13"/>
    </row>
    <row r="77" spans="1:6" ht="60" customHeight="1">
      <c r="A77" s="23" t="s">
        <v>122</v>
      </c>
      <c r="B77" s="21"/>
      <c r="C77" s="21"/>
      <c r="D77" s="21"/>
      <c r="E77" s="21"/>
      <c r="F77" s="21"/>
    </row>
    <row r="79" spans="1:5" ht="39.75" customHeight="1">
      <c r="A79" s="2" t="s">
        <v>44</v>
      </c>
      <c r="B79" s="2" t="s">
        <v>45</v>
      </c>
      <c r="C79" s="2" t="s">
        <v>54</v>
      </c>
      <c r="D79" s="2" t="s">
        <v>55</v>
      </c>
      <c r="E79" s="2" t="s">
        <v>48</v>
      </c>
    </row>
    <row r="80" spans="1:5" ht="15">
      <c r="A80" s="2">
        <v>1</v>
      </c>
      <c r="B80" s="2">
        <v>2</v>
      </c>
      <c r="C80" s="2">
        <v>3</v>
      </c>
      <c r="D80" s="2">
        <v>4</v>
      </c>
      <c r="E80" s="2">
        <v>5</v>
      </c>
    </row>
    <row r="81" spans="1:5" ht="15">
      <c r="A81" s="2"/>
      <c r="B81" s="19" t="s">
        <v>142</v>
      </c>
      <c r="C81" s="2"/>
      <c r="D81" s="2"/>
      <c r="E81" s="2"/>
    </row>
    <row r="82" spans="1:5" ht="15">
      <c r="A82" s="2">
        <v>1</v>
      </c>
      <c r="B82" s="3" t="s">
        <v>140</v>
      </c>
      <c r="C82" s="2" t="s">
        <v>130</v>
      </c>
      <c r="D82" s="2">
        <v>4</v>
      </c>
      <c r="E82" s="2"/>
    </row>
    <row r="83" spans="1:5" ht="15">
      <c r="A83" s="2">
        <v>2</v>
      </c>
      <c r="B83" s="3" t="s">
        <v>131</v>
      </c>
      <c r="C83" s="2" t="s">
        <v>132</v>
      </c>
      <c r="D83" s="2">
        <v>72</v>
      </c>
      <c r="E83" s="2" t="s">
        <v>141</v>
      </c>
    </row>
    <row r="84" spans="1:5" ht="15">
      <c r="A84" s="2"/>
      <c r="B84" s="3"/>
      <c r="C84" s="2"/>
      <c r="D84" s="2"/>
      <c r="E84" s="2"/>
    </row>
    <row r="85" spans="1:5" ht="15">
      <c r="A85" s="2">
        <v>1</v>
      </c>
      <c r="B85" s="3" t="s">
        <v>133</v>
      </c>
      <c r="C85" s="2" t="s">
        <v>56</v>
      </c>
      <c r="D85" s="2">
        <v>4</v>
      </c>
      <c r="E85" s="2"/>
    </row>
    <row r="86" spans="1:5" ht="15">
      <c r="A86" s="2">
        <v>2</v>
      </c>
      <c r="B86" s="3" t="s">
        <v>134</v>
      </c>
      <c r="C86" s="2" t="s">
        <v>135</v>
      </c>
      <c r="D86" s="2">
        <v>50</v>
      </c>
      <c r="E86" s="2"/>
    </row>
    <row r="87" spans="1:5" ht="15">
      <c r="A87" s="2">
        <v>3</v>
      </c>
      <c r="B87" s="3" t="s">
        <v>136</v>
      </c>
      <c r="C87" s="2" t="s">
        <v>132</v>
      </c>
      <c r="D87" s="2">
        <v>3</v>
      </c>
      <c r="E87" s="2"/>
    </row>
    <row r="88" spans="1:5" ht="15">
      <c r="A88" s="2">
        <v>4</v>
      </c>
      <c r="B88" s="3" t="s">
        <v>137</v>
      </c>
      <c r="C88" s="2" t="s">
        <v>59</v>
      </c>
      <c r="D88" s="2">
        <v>7</v>
      </c>
      <c r="E88" s="2"/>
    </row>
    <row r="89" spans="1:5" ht="30">
      <c r="A89" s="2">
        <v>5</v>
      </c>
      <c r="B89" s="3" t="s">
        <v>138</v>
      </c>
      <c r="C89" s="2" t="s">
        <v>135</v>
      </c>
      <c r="D89" s="2">
        <v>351</v>
      </c>
      <c r="E89" s="2"/>
    </row>
    <row r="90" spans="1:5" ht="15">
      <c r="A90" s="2"/>
      <c r="B90" s="2" t="s">
        <v>52</v>
      </c>
      <c r="C90" s="2"/>
      <c r="D90" s="2"/>
      <c r="E90" s="2" t="s">
        <v>141</v>
      </c>
    </row>
    <row r="92" spans="1:2" ht="21">
      <c r="A92" s="14" t="s">
        <v>124</v>
      </c>
      <c r="B92" s="15" t="s">
        <v>125</v>
      </c>
    </row>
    <row r="93" spans="1:2" ht="21">
      <c r="A93" s="14"/>
      <c r="B93" s="15"/>
    </row>
    <row r="94" spans="1:2" ht="21">
      <c r="A94" s="14"/>
      <c r="B94" s="15"/>
    </row>
    <row r="95" spans="1:2" ht="21">
      <c r="A95" s="14"/>
      <c r="B95" s="15"/>
    </row>
    <row r="96" spans="1:2" ht="21">
      <c r="A96" s="14"/>
      <c r="B96" s="15"/>
    </row>
    <row r="97" spans="1:2" ht="21">
      <c r="A97" s="14"/>
      <c r="B97" s="15"/>
    </row>
    <row r="98" spans="1:2" ht="21">
      <c r="A98" s="14"/>
      <c r="B98" s="15"/>
    </row>
    <row r="99" spans="1:2" ht="21">
      <c r="A99" s="14"/>
      <c r="B99" s="15"/>
    </row>
    <row r="100" spans="1:2" ht="21">
      <c r="A100" s="14"/>
      <c r="B100" s="15"/>
    </row>
    <row r="101" spans="1:2" ht="21">
      <c r="A101" s="14"/>
      <c r="B101" s="15"/>
    </row>
    <row r="102" spans="1:2" ht="21">
      <c r="A102" s="14"/>
      <c r="B102" s="15"/>
    </row>
    <row r="103" spans="1:2" ht="21">
      <c r="A103" s="14"/>
      <c r="B103" s="15"/>
    </row>
    <row r="105" spans="1:7" ht="60" customHeight="1">
      <c r="A105" s="20" t="s">
        <v>62</v>
      </c>
      <c r="B105" s="20"/>
      <c r="C105" s="20"/>
      <c r="D105" s="20"/>
      <c r="E105" s="20"/>
      <c r="F105" s="20"/>
      <c r="G105" s="1"/>
    </row>
    <row r="107" spans="1:3" ht="39.75" customHeight="1">
      <c r="A107" s="2" t="s">
        <v>4</v>
      </c>
      <c r="B107" s="2" t="s">
        <v>63</v>
      </c>
      <c r="C107" s="2" t="s">
        <v>64</v>
      </c>
    </row>
    <row r="108" spans="1:3" ht="15">
      <c r="A108" s="2">
        <v>1</v>
      </c>
      <c r="B108" s="2">
        <v>2</v>
      </c>
      <c r="C108" s="2">
        <v>3</v>
      </c>
    </row>
    <row r="109" spans="1:3" ht="30">
      <c r="A109" s="2">
        <v>1</v>
      </c>
      <c r="B109" s="3" t="s">
        <v>65</v>
      </c>
      <c r="C109" s="2">
        <v>237</v>
      </c>
    </row>
    <row r="110" spans="1:3" ht="15">
      <c r="A110" s="2" t="s">
        <v>66</v>
      </c>
      <c r="B110" s="3" t="s">
        <v>67</v>
      </c>
      <c r="C110" s="2">
        <v>6</v>
      </c>
    </row>
    <row r="111" spans="1:3" ht="15">
      <c r="A111" s="2" t="s">
        <v>68</v>
      </c>
      <c r="B111" s="3" t="s">
        <v>69</v>
      </c>
      <c r="C111" s="2">
        <v>231</v>
      </c>
    </row>
    <row r="112" spans="1:3" ht="15">
      <c r="A112" s="2">
        <v>2</v>
      </c>
      <c r="B112" s="3" t="s">
        <v>70</v>
      </c>
      <c r="C112" s="2">
        <v>13</v>
      </c>
    </row>
    <row r="113" spans="1:3" ht="15">
      <c r="A113" s="2">
        <v>3</v>
      </c>
      <c r="B113" s="3" t="s">
        <v>71</v>
      </c>
      <c r="C113" s="2">
        <v>0</v>
      </c>
    </row>
    <row r="116" spans="1:4" ht="60" customHeight="1">
      <c r="A116" s="20" t="s">
        <v>72</v>
      </c>
      <c r="B116" s="21"/>
      <c r="C116" s="21"/>
      <c r="D116" s="21"/>
    </row>
    <row r="118" spans="1:4" ht="50.25" customHeight="1">
      <c r="A118" s="2" t="s">
        <v>44</v>
      </c>
      <c r="B118" s="2" t="s">
        <v>73</v>
      </c>
      <c r="C118" s="2" t="s">
        <v>74</v>
      </c>
      <c r="D118" s="2" t="s">
        <v>75</v>
      </c>
    </row>
    <row r="119" spans="1:4" ht="15">
      <c r="A119" s="2">
        <v>1</v>
      </c>
      <c r="B119" s="2">
        <v>2</v>
      </c>
      <c r="C119" s="2">
        <v>3</v>
      </c>
      <c r="D119" s="2">
        <v>4</v>
      </c>
    </row>
    <row r="121" spans="1:6" ht="60" customHeight="1">
      <c r="A121" s="20" t="s">
        <v>76</v>
      </c>
      <c r="B121" s="21"/>
      <c r="C121" s="21"/>
      <c r="D121" s="21"/>
      <c r="E121" s="21"/>
      <c r="F121" s="21"/>
    </row>
    <row r="123" spans="1:5" ht="39.75" customHeight="1">
      <c r="A123" s="2" t="s">
        <v>44</v>
      </c>
      <c r="B123" s="2" t="s">
        <v>45</v>
      </c>
      <c r="C123" s="2" t="s">
        <v>54</v>
      </c>
      <c r="D123" s="2" t="s">
        <v>55</v>
      </c>
      <c r="E123" s="2" t="s">
        <v>48</v>
      </c>
    </row>
    <row r="124" spans="1:5" ht="15">
      <c r="A124" s="2">
        <v>1</v>
      </c>
      <c r="B124" s="2">
        <v>2</v>
      </c>
      <c r="C124" s="2">
        <v>3</v>
      </c>
      <c r="D124" s="2">
        <v>4</v>
      </c>
      <c r="E124" s="2">
        <v>5</v>
      </c>
    </row>
    <row r="129" spans="1:6" ht="60" customHeight="1">
      <c r="A129" s="20" t="s">
        <v>77</v>
      </c>
      <c r="B129" s="21"/>
      <c r="C129" s="21"/>
      <c r="D129" s="21"/>
      <c r="E129" s="21"/>
      <c r="F129" s="21"/>
    </row>
    <row r="131" spans="1:5" ht="39.75" customHeight="1">
      <c r="A131" s="2" t="s">
        <v>44</v>
      </c>
      <c r="B131" s="2" t="s">
        <v>45</v>
      </c>
      <c r="C131" s="2" t="s">
        <v>54</v>
      </c>
      <c r="D131" s="2" t="s">
        <v>55</v>
      </c>
      <c r="E131" s="2" t="s">
        <v>48</v>
      </c>
    </row>
    <row r="132" spans="1:5" ht="15">
      <c r="A132" s="2">
        <v>1</v>
      </c>
      <c r="B132" s="2">
        <v>2</v>
      </c>
      <c r="C132" s="2">
        <v>3</v>
      </c>
      <c r="D132" s="2">
        <v>4</v>
      </c>
      <c r="E132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21:F121"/>
    <mergeCell ref="A129:F129"/>
    <mergeCell ref="A1:F1"/>
    <mergeCell ref="A105:F105"/>
    <mergeCell ref="A61:F61"/>
    <mergeCell ref="A68:F68"/>
    <mergeCell ref="A30:F30"/>
    <mergeCell ref="A9:F9"/>
    <mergeCell ref="A52:F52"/>
    <mergeCell ref="A77:F77"/>
    <mergeCell ref="A116:D116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7"/>
  <sheetViews>
    <sheetView workbookViewId="0" topLeftCell="A1">
      <selection activeCell="H13" sqref="H13"/>
    </sheetView>
  </sheetViews>
  <sheetFormatPr defaultColWidth="9.140625" defaultRowHeight="15"/>
  <cols>
    <col min="1" max="1" width="5.00390625" style="0" customWidth="1"/>
    <col min="2" max="3" width="10.00390625" style="0" customWidth="1"/>
    <col min="4" max="4" width="15.00390625" style="0" customWidth="1"/>
    <col min="5" max="5" width="13.7109375" style="0" customWidth="1"/>
    <col min="6" max="6" width="13.140625" style="0" customWidth="1"/>
    <col min="7" max="7" width="12.8515625" style="0" customWidth="1"/>
    <col min="8" max="8" width="12.140625" style="0" customWidth="1"/>
    <col min="9" max="9" width="19.57421875" style="0" customWidth="1"/>
    <col min="10" max="10" width="15.00390625" style="0" customWidth="1"/>
  </cols>
  <sheetData>
    <row r="3" spans="1:10" ht="60" customHeight="1">
      <c r="A3" s="20" t="s">
        <v>78</v>
      </c>
      <c r="B3" s="20"/>
      <c r="C3" s="20"/>
      <c r="D3" s="20"/>
      <c r="E3" s="20"/>
      <c r="F3" s="20"/>
      <c r="G3" s="20"/>
      <c r="H3" s="20"/>
      <c r="I3" s="20"/>
      <c r="J3" s="1"/>
    </row>
    <row r="5" spans="1:9" ht="90">
      <c r="A5" s="2" t="s">
        <v>79</v>
      </c>
      <c r="B5" s="2" t="s">
        <v>80</v>
      </c>
      <c r="C5" s="2" t="s">
        <v>81</v>
      </c>
      <c r="D5" s="2" t="s">
        <v>82</v>
      </c>
      <c r="E5" s="2" t="s">
        <v>83</v>
      </c>
      <c r="F5" s="2" t="s">
        <v>84</v>
      </c>
      <c r="G5" s="2" t="s">
        <v>85</v>
      </c>
      <c r="H5" s="2" t="s">
        <v>86</v>
      </c>
      <c r="I5" s="2" t="s">
        <v>87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88</v>
      </c>
      <c r="C7" s="2" t="s">
        <v>89</v>
      </c>
      <c r="D7" s="2" t="s">
        <v>90</v>
      </c>
      <c r="E7" s="2" t="s">
        <v>91</v>
      </c>
      <c r="F7" s="5">
        <v>2</v>
      </c>
      <c r="G7" s="2" t="s">
        <v>92</v>
      </c>
      <c r="H7" s="2" t="s">
        <v>93</v>
      </c>
      <c r="I7" s="2" t="s">
        <v>94</v>
      </c>
    </row>
    <row r="8" spans="1:9" ht="30">
      <c r="A8" s="2">
        <v>2</v>
      </c>
      <c r="B8" s="2" t="s">
        <v>95</v>
      </c>
      <c r="C8" s="2" t="s">
        <v>89</v>
      </c>
      <c r="D8" s="2" t="s">
        <v>96</v>
      </c>
      <c r="E8" s="2" t="s">
        <v>97</v>
      </c>
      <c r="F8" s="5">
        <v>1</v>
      </c>
      <c r="G8" s="2" t="s">
        <v>92</v>
      </c>
      <c r="H8" s="2" t="s">
        <v>93</v>
      </c>
      <c r="I8" s="2" t="s">
        <v>94</v>
      </c>
    </row>
    <row r="9" spans="1:9" ht="30">
      <c r="A9" s="2">
        <v>3</v>
      </c>
      <c r="B9" s="2" t="s">
        <v>88</v>
      </c>
      <c r="C9" s="2" t="s">
        <v>89</v>
      </c>
      <c r="D9" s="2" t="s">
        <v>98</v>
      </c>
      <c r="E9" s="2" t="s">
        <v>99</v>
      </c>
      <c r="F9" s="5">
        <v>2</v>
      </c>
      <c r="G9" s="2" t="s">
        <v>92</v>
      </c>
      <c r="H9" s="2" t="s">
        <v>93</v>
      </c>
      <c r="I9" s="2" t="s">
        <v>100</v>
      </c>
    </row>
    <row r="13" spans="1:5" ht="60" customHeight="1">
      <c r="A13" s="20" t="s">
        <v>101</v>
      </c>
      <c r="B13" s="21"/>
      <c r="C13" s="21"/>
      <c r="D13" s="21"/>
      <c r="E13" s="21"/>
    </row>
    <row r="15" spans="1:3" ht="39.75" customHeight="1">
      <c r="A15" s="2" t="s">
        <v>79</v>
      </c>
      <c r="B15" s="2" t="s">
        <v>102</v>
      </c>
      <c r="C15" s="2" t="s">
        <v>103</v>
      </c>
    </row>
    <row r="16" spans="1:3" ht="15">
      <c r="A16" s="2">
        <v>1</v>
      </c>
      <c r="B16" s="2">
        <v>2</v>
      </c>
      <c r="C16" s="2">
        <v>3</v>
      </c>
    </row>
    <row r="17" spans="1:3" ht="15">
      <c r="A17" s="2">
        <v>1</v>
      </c>
      <c r="B17" s="2">
        <v>49</v>
      </c>
      <c r="C17" s="2" t="s">
        <v>104</v>
      </c>
    </row>
    <row r="18" spans="1:3" ht="15">
      <c r="A18" s="2">
        <v>2</v>
      </c>
      <c r="B18" s="2">
        <v>52</v>
      </c>
      <c r="C18" s="2" t="s">
        <v>105</v>
      </c>
    </row>
    <row r="19" spans="1:3" ht="15">
      <c r="A19" s="2">
        <v>3</v>
      </c>
      <c r="B19" s="2">
        <v>59</v>
      </c>
      <c r="C19" s="2" t="s">
        <v>106</v>
      </c>
    </row>
    <row r="20" spans="1:3" ht="15">
      <c r="A20" s="2">
        <v>4</v>
      </c>
      <c r="B20" s="2">
        <v>69</v>
      </c>
      <c r="C20" s="2" t="s">
        <v>107</v>
      </c>
    </row>
    <row r="21" spans="1:3" ht="15">
      <c r="A21" s="2">
        <v>5</v>
      </c>
      <c r="B21" s="2">
        <v>71</v>
      </c>
      <c r="C21" s="2" t="s">
        <v>108</v>
      </c>
    </row>
    <row r="22" spans="1:3" ht="15">
      <c r="A22" s="2">
        <v>6</v>
      </c>
      <c r="B22" s="2">
        <v>84</v>
      </c>
      <c r="C22" s="2" t="s">
        <v>109</v>
      </c>
    </row>
    <row r="23" spans="1:3" ht="15">
      <c r="A23" s="2">
        <v>7</v>
      </c>
      <c r="B23" s="2">
        <v>87</v>
      </c>
      <c r="C23" s="2" t="s">
        <v>110</v>
      </c>
    </row>
    <row r="24" spans="1:3" ht="15">
      <c r="A24" s="2">
        <v>8</v>
      </c>
      <c r="B24" s="2">
        <v>91</v>
      </c>
      <c r="C24" s="2" t="s">
        <v>111</v>
      </c>
    </row>
    <row r="25" spans="1:3" ht="15">
      <c r="A25" s="2">
        <v>9</v>
      </c>
      <c r="B25" s="2">
        <v>97</v>
      </c>
      <c r="C25" s="2" t="s">
        <v>112</v>
      </c>
    </row>
    <row r="26" spans="1:3" ht="15">
      <c r="A26" s="2">
        <v>10</v>
      </c>
      <c r="B26" s="2">
        <v>110</v>
      </c>
      <c r="C26" s="2" t="s">
        <v>113</v>
      </c>
    </row>
    <row r="27" spans="1:3" ht="15">
      <c r="A27" s="2">
        <v>11</v>
      </c>
      <c r="B27" s="2">
        <v>112</v>
      </c>
      <c r="C27" s="2" t="s">
        <v>114</v>
      </c>
    </row>
    <row r="28" spans="1:3" ht="15">
      <c r="A28" s="2">
        <v>12</v>
      </c>
      <c r="B28" s="2">
        <v>150</v>
      </c>
      <c r="C28" s="2" t="s">
        <v>115</v>
      </c>
    </row>
    <row r="29" spans="1:3" ht="15">
      <c r="A29" s="2">
        <v>13</v>
      </c>
      <c r="B29" s="2">
        <v>157</v>
      </c>
      <c r="C29" s="2" t="s">
        <v>116</v>
      </c>
    </row>
    <row r="30" spans="1:3" ht="15">
      <c r="A30" s="2">
        <v>14</v>
      </c>
      <c r="B30" s="2">
        <v>161</v>
      </c>
      <c r="C30" s="2" t="s">
        <v>117</v>
      </c>
    </row>
    <row r="31" spans="1:3" ht="15">
      <c r="A31" s="2">
        <v>15</v>
      </c>
      <c r="B31" s="2">
        <v>171</v>
      </c>
      <c r="C31" s="2" t="s">
        <v>118</v>
      </c>
    </row>
    <row r="32" spans="1:3" ht="15">
      <c r="A32" s="2">
        <v>16</v>
      </c>
      <c r="B32" s="2">
        <v>173</v>
      </c>
      <c r="C32" s="2" t="s">
        <v>119</v>
      </c>
    </row>
    <row r="35" spans="1:5" ht="15">
      <c r="A35" s="16" t="s">
        <v>126</v>
      </c>
      <c r="E35" s="16" t="s">
        <v>127</v>
      </c>
    </row>
    <row r="37" spans="1:5" ht="15">
      <c r="A37" s="16" t="s">
        <v>128</v>
      </c>
      <c r="E37" s="16" t="s">
        <v>129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3:E13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2015-03-30T04:32:13Z</cp:lastPrinted>
  <dcterms:created xsi:type="dcterms:W3CDTF">2015-03-18T10:29:24Z</dcterms:created>
  <dcterms:modified xsi:type="dcterms:W3CDTF">2015-03-31T12:25:56Z</dcterms:modified>
  <cp:category/>
  <cp:version/>
  <cp:contentType/>
  <cp:contentStatus/>
</cp:coreProperties>
</file>