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<sst xmlns="http://schemas.openxmlformats.org/spreadsheetml/2006/main" count="235" uniqueCount="165">
  <si>
    <t>Отчет об исполнении управляющей организацией договора управления дома 
 № 7 по ул. Боровская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</si>
  <si>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</si>
  <si>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</si>
  <si>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</si>
  <si>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</si>
  <si>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</si>
  <si>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</si>
  <si>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</si>
  <si>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</si>
  <si>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</si>
  <si>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</si>
  <si>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</si>
  <si>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</si>
  <si>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</si>
  <si>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</si>
  <si>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</si>
  <si>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</si>
  <si>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</si>
  <si>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</si>
  <si>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</si>
  <si>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</si>
  <si>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</si>
  <si>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</si>
  <si>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</si>
  <si>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</si>
  <si>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</si>
  <si>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</si>
  <si>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</si>
  <si>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</si>
  <si>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</si>
  <si>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</si>
  <si>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</si>
  <si>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</si>
  <si>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</si>
  <si>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</si>
  <si>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</si>
  <si>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</si>
  <si>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</si>
  <si>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</si>
  <si>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</si>
  <si>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</si>
  <si>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</si>
  <si>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</si>
  <si>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</si>
  <si>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</si>
  <si>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</si>
  <si>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</si>
  <si>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</si>
  <si>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</si>
  <si>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</si>
  <si>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</si>
  <si>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25 173</t>
  </si>
  <si>
    <t>Дополнительные доходы</t>
  </si>
  <si>
    <t>ИТОГО</t>
  </si>
  <si>
    <t>4. Текущий ремонт, в т.ч.</t>
  </si>
  <si>
    <t>Ед.изм.</t>
  </si>
  <si>
    <t>Объем</t>
  </si>
  <si>
    <t>227 940</t>
  </si>
  <si>
    <t>светильники</t>
  </si>
  <si>
    <t>16 720</t>
  </si>
  <si>
    <t>установка терморегуляторов</t>
  </si>
  <si>
    <t>532 158</t>
  </si>
  <si>
    <t>кровля</t>
  </si>
  <si>
    <t>м2</t>
  </si>
  <si>
    <t>40 740</t>
  </si>
  <si>
    <t>44 500</t>
  </si>
  <si>
    <t>ГВС</t>
  </si>
  <si>
    <t>852 228</t>
  </si>
  <si>
    <t>электроснабжение</t>
  </si>
  <si>
    <t>25 280</t>
  </si>
  <si>
    <t>шт</t>
  </si>
  <si>
    <t>9 453</t>
  </si>
  <si>
    <t>тепловые узлы</t>
  </si>
  <si>
    <t>20 208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</si>
  <si>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</si>
  <si>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</si>
  <si>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</si>
  <si>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</si>
  <si>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</si>
  <si>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11 123</t>
  </si>
  <si>
    <t>Завоз песка в песочницы</t>
  </si>
  <si>
    <t>Побелка бордюров, расположенных на дворовой части</t>
  </si>
  <si>
    <t>п.м.</t>
  </si>
  <si>
    <t>Укос травы</t>
  </si>
  <si>
    <t>4 019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</si>
  <si>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</si>
  <si>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</si>
  <si>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</si>
  <si>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</si>
  <si>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</si>
  <si>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</si>
  <si>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</si>
  <si>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</si>
  <si>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</si>
  <si>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</si>
  <si>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</si>
  <si>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</si>
  <si>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</si>
  <si>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</si>
  <si>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</si>
  <si>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</si>
  <si>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</si>
  <si>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</si>
  <si>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</si>
  <si>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</si>
  <si>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</si>
  <si>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</si>
  <si>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</si>
  <si>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</si>
  <si>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</si>
  <si>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</si>
  <si>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</si>
  <si>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</si>
  <si>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1-06 от 01/07/14</t>
  </si>
  <si>
    <t>01/06/2014-30/06/2014</t>
  </si>
  <si>
    <t>суток</t>
  </si>
  <si>
    <t>100%</t>
  </si>
  <si>
    <t>ООО "Техком-Инвест"</t>
  </si>
  <si>
    <t>Дом</t>
  </si>
  <si>
    <t>Акт № 02.2014.GVS.88511</t>
  </si>
  <si>
    <t>18.02.2014 10:00-18.02.2014 23:30</t>
  </si>
  <si>
    <t>час.</t>
  </si>
  <si>
    <t>Акт № 04.2014.GVS.88511</t>
  </si>
  <si>
    <t>02.04.2014 8:40-02.04.2014 11:10,07.04.2014 10:50-07.04.2014 18:00</t>
  </si>
  <si>
    <t>Акт № 05.2014.GVS.88511</t>
  </si>
  <si>
    <t>06.05.2014 8:30-06.05.2014 16:40,23.05.2014 9:30-23.05.2014 15:30,28.05.2014 14:00-28.05.2014 15:00,29.05.2014 9:30-30.05.2014 21:30</t>
  </si>
  <si>
    <t>Акт № 06.2014.GVS.88511</t>
  </si>
  <si>
    <t>04.06.2014 10:30-04.06.2014 16:15,09.06.2014 9:30-09.06.2014 14:50,14.06.2014 0:00-15.06.2014 6:00</t>
  </si>
  <si>
    <t>10. Сведения о должниках на 01.01.2015</t>
  </si>
  <si>
    <t>Номер квартиры</t>
  </si>
  <si>
    <t>Сумма долга</t>
  </si>
  <si>
    <t>126 270</t>
  </si>
  <si>
    <t>7 138</t>
  </si>
  <si>
    <t>36 171</t>
  </si>
  <si>
    <t>26 508</t>
  </si>
  <si>
    <t>6 212</t>
  </si>
  <si>
    <t>7 322</t>
  </si>
  <si>
    <t>49 087</t>
  </si>
  <si>
    <t>23 025</t>
  </si>
  <si>
    <t>38 166</t>
  </si>
  <si>
    <t>15 970</t>
  </si>
  <si>
    <t>75 327</t>
  </si>
  <si>
    <t>3.Накопительный резервный фонд (текущий ремонт,ремонт общего имущества, дополнительные доходы)</t>
  </si>
  <si>
    <t>лестничные клетки</t>
  </si>
  <si>
    <t>лавки-2шт, урны2 шт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</si>
  <si>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</si>
  <si>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</si>
  <si>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</si>
  <si>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</si>
  <si>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</si>
  <si>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</si>
  <si>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</si>
  <si>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</si>
  <si>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</si>
  <si>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</si>
  <si>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Текущий ремонт, ремонт общего имущества</t>
  </si>
  <si>
    <t>наклейки о запрете курения</t>
  </si>
  <si>
    <t>2.1.</t>
  </si>
  <si>
    <t>в т.ч. лавки-2шт, урны2 шт</t>
  </si>
  <si>
    <t>подъезд</t>
  </si>
  <si>
    <t>Механизированная уборка</t>
  </si>
  <si>
    <t>21 280</t>
  </si>
  <si>
    <t xml:space="preserve">вывоз снега </t>
  </si>
  <si>
    <t>"Тепло Тюмени"-филиал ОАО "СУЭНКО"</t>
  </si>
  <si>
    <t>доставка и установка полусфер, 6 шт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</si>
</sst>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49">
      <selection activeCell="J58" sqref="J58"/>
    </sheetView>
  </sheetViews>
  <sheetFormatPr defaultColWidth="9.140625" defaultRowHeight="15"/>
  <cols>
    <col min="1" max="1" width="6.140625" style="0" customWidth="1"/>
    <col min="2" max="2" width="48.7109375" style="0" customWidth="1"/>
    <col min="3" max="6" width="17.28125" style="0" customWidth="1"/>
    <col min="7" max="7" width="20.00390625" style="0" customWidth="1"/>
  </cols>
  <sheetData>
    <row r="1" spans="1:7" ht="163.5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5" t="s">
        <v>1</v>
      </c>
      <c r="C6" s="5">
        <v>1994</v>
      </c>
    </row>
    <row r="7" spans="2:3" ht="18.75">
      <c r="B7" s="5" t="s">
        <v>2</v>
      </c>
      <c r="C7" s="5">
        <v>3877.8</v>
      </c>
    </row>
    <row r="9" spans="1:7" ht="60" customHeight="1">
      <c r="A9" s="28" t="s">
        <v>3</v>
      </c>
      <c r="B9" s="28"/>
      <c r="C9" s="28"/>
      <c r="D9" s="28"/>
      <c r="E9" s="28"/>
      <c r="F9" s="28"/>
      <c r="G9" s="1"/>
    </row>
    <row r="11" spans="1:6" ht="73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188326.0515</v>
      </c>
      <c r="D13" s="6">
        <v>979052.338</v>
      </c>
      <c r="E13" s="6">
        <v>904350.3819</v>
      </c>
      <c r="F13" s="6">
        <v>263028.0076</v>
      </c>
    </row>
    <row r="14" spans="1:6" ht="45">
      <c r="A14" s="2" t="s">
        <v>12</v>
      </c>
      <c r="B14" s="3" t="s">
        <v>13</v>
      </c>
      <c r="C14" s="6">
        <v>51947.4864</v>
      </c>
      <c r="D14" s="6">
        <v>279085.266</v>
      </c>
      <c r="E14" s="6">
        <v>255337.4883</v>
      </c>
      <c r="F14" s="6">
        <v>75695.2641</v>
      </c>
    </row>
    <row r="15" spans="1:6" ht="15">
      <c r="A15" s="2" t="s">
        <v>14</v>
      </c>
      <c r="B15" s="3" t="s">
        <v>15</v>
      </c>
      <c r="C15" s="6">
        <v>13861.3624</v>
      </c>
      <c r="D15" s="6">
        <v>69335.064</v>
      </c>
      <c r="E15" s="6">
        <v>63904.9978</v>
      </c>
      <c r="F15" s="6">
        <v>19291.4286</v>
      </c>
    </row>
    <row r="16" spans="1:6" ht="15">
      <c r="A16" s="2" t="s">
        <v>16</v>
      </c>
      <c r="B16" s="3" t="s">
        <v>17</v>
      </c>
      <c r="C16" s="6">
        <v>21906.4747</v>
      </c>
      <c r="D16" s="6">
        <v>113735.874</v>
      </c>
      <c r="E16" s="6">
        <v>103671.2345</v>
      </c>
      <c r="F16" s="6">
        <v>31971.1142</v>
      </c>
    </row>
    <row r="17" spans="1:6" ht="15">
      <c r="A17" s="2" t="s">
        <v>18</v>
      </c>
      <c r="B17" s="3" t="s">
        <v>19</v>
      </c>
      <c r="C17" s="6">
        <v>9115.7176</v>
      </c>
      <c r="D17" s="6">
        <v>47464.272</v>
      </c>
      <c r="E17" s="6">
        <v>43526.0347</v>
      </c>
      <c r="F17" s="6">
        <v>13053.9549</v>
      </c>
    </row>
    <row r="18" spans="1:6" ht="30">
      <c r="A18" s="2" t="s">
        <v>20</v>
      </c>
      <c r="B18" s="3" t="s">
        <v>22</v>
      </c>
      <c r="C18" s="6">
        <v>671.342</v>
      </c>
      <c r="D18" s="6">
        <v>33736.86</v>
      </c>
      <c r="E18" s="6">
        <v>25930.789</v>
      </c>
      <c r="F18" s="6">
        <v>8477.413</v>
      </c>
    </row>
    <row r="19" spans="1:6" ht="15">
      <c r="A19" s="2" t="s">
        <v>21</v>
      </c>
      <c r="B19" s="3" t="s">
        <v>23</v>
      </c>
      <c r="C19" s="6">
        <v>6392.5897</v>
      </c>
      <c r="D19" s="6">
        <v>14813.196</v>
      </c>
      <c r="E19" s="6">
        <v>18304.4323</v>
      </c>
      <c r="F19" s="6">
        <v>2901.3534</v>
      </c>
    </row>
    <row r="20" spans="1:6" ht="15">
      <c r="A20" s="2" t="s">
        <v>24</v>
      </c>
      <c r="B20" s="3" t="s">
        <v>25</v>
      </c>
      <c r="C20" s="6">
        <v>29389.3966</v>
      </c>
      <c r="D20" s="6">
        <v>122499.702</v>
      </c>
      <c r="E20" s="6">
        <v>116526.5731</v>
      </c>
      <c r="F20" s="6">
        <v>35362.5255</v>
      </c>
    </row>
    <row r="21" spans="1:6" ht="15">
      <c r="A21" s="2" t="s">
        <v>26</v>
      </c>
      <c r="B21" s="3" t="s">
        <v>27</v>
      </c>
      <c r="C21" s="6">
        <v>34764.6175</v>
      </c>
      <c r="D21" s="6">
        <v>120056.688</v>
      </c>
      <c r="E21" s="6">
        <v>116670.1306</v>
      </c>
      <c r="F21" s="6">
        <v>38151.1749</v>
      </c>
    </row>
    <row r="22" spans="1:6" ht="15">
      <c r="A22" s="2" t="s">
        <v>28</v>
      </c>
      <c r="B22" s="3" t="s">
        <v>29</v>
      </c>
      <c r="C22" s="6">
        <v>22.615</v>
      </c>
      <c r="D22" s="6">
        <v>49635.84</v>
      </c>
      <c r="E22" s="6">
        <v>38144.0071</v>
      </c>
      <c r="F22" s="6">
        <v>11514.4479</v>
      </c>
    </row>
    <row r="23" spans="1:6" ht="15">
      <c r="A23" s="2" t="s">
        <v>30</v>
      </c>
      <c r="B23" s="3" t="s">
        <v>31</v>
      </c>
      <c r="C23" s="6">
        <v>20890.4962</v>
      </c>
      <c r="D23" s="6">
        <v>85505.49</v>
      </c>
      <c r="E23" s="6">
        <v>81627.2425</v>
      </c>
      <c r="F23" s="6">
        <v>24768.7437</v>
      </c>
    </row>
    <row r="24" spans="1:6" ht="15">
      <c r="A24" s="2" t="s">
        <v>32</v>
      </c>
      <c r="B24" s="3" t="s">
        <v>33</v>
      </c>
      <c r="C24" s="6">
        <v>15225.4719</v>
      </c>
      <c r="D24" s="6">
        <v>70731.072</v>
      </c>
      <c r="E24" s="6">
        <v>66127.3396</v>
      </c>
      <c r="F24" s="6">
        <v>19829.2043</v>
      </c>
    </row>
    <row r="25" spans="1:6" ht="30">
      <c r="A25" s="2" t="s">
        <v>34</v>
      </c>
      <c r="B25" s="3" t="s">
        <v>35</v>
      </c>
      <c r="C25" s="6">
        <v>36085.9679</v>
      </c>
      <c r="D25" s="6">
        <v>215474.74</v>
      </c>
      <c r="E25" s="6">
        <v>200948.9823</v>
      </c>
      <c r="F25" s="6">
        <v>50611.7256</v>
      </c>
    </row>
    <row r="26" spans="1:6" ht="15">
      <c r="A26" s="2" t="s">
        <v>36</v>
      </c>
      <c r="B26" s="3" t="s">
        <v>37</v>
      </c>
      <c r="C26" s="6">
        <v>0</v>
      </c>
      <c r="D26" s="6">
        <v>36063.54</v>
      </c>
      <c r="E26" s="6">
        <v>28968.6184</v>
      </c>
      <c r="F26" s="6">
        <v>7094.9216</v>
      </c>
    </row>
    <row r="27" spans="1:6" ht="15">
      <c r="A27" s="3"/>
      <c r="B27" s="3" t="s">
        <v>38</v>
      </c>
      <c r="C27" s="6">
        <v>188326.0515</v>
      </c>
      <c r="D27" s="6">
        <v>979052.338</v>
      </c>
      <c r="E27" s="6">
        <v>904350.3819</v>
      </c>
      <c r="F27" s="6">
        <v>263028.0076</v>
      </c>
    </row>
    <row r="28" spans="1:6" ht="15">
      <c r="A28" s="3"/>
      <c r="B28" s="3" t="s">
        <v>39</v>
      </c>
      <c r="C28" s="7"/>
      <c r="D28" s="7"/>
      <c r="E28" s="6">
        <v>92.36997316684821</v>
      </c>
      <c r="F28" s="7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59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232865.3271</v>
      </c>
      <c r="D36" s="6">
        <v>1593142.4762</v>
      </c>
      <c r="E36" s="6">
        <v>1305349.0937</v>
      </c>
      <c r="F36" s="6">
        <v>414928.5496</v>
      </c>
    </row>
    <row r="37" spans="1:6" ht="15">
      <c r="A37" s="2" t="s">
        <v>12</v>
      </c>
      <c r="B37" s="3" t="s">
        <v>42</v>
      </c>
      <c r="C37" s="6">
        <v>6510.9961</v>
      </c>
      <c r="D37" s="6">
        <v>25431.9162</v>
      </c>
      <c r="E37" s="6">
        <v>23932.9756</v>
      </c>
      <c r="F37" s="6">
        <v>8009.9367</v>
      </c>
    </row>
    <row r="38" spans="1:6" ht="15">
      <c r="A38" s="2" t="s">
        <v>24</v>
      </c>
      <c r="B38" s="3" t="s">
        <v>43</v>
      </c>
      <c r="C38" s="6">
        <v>0</v>
      </c>
      <c r="D38" s="6">
        <v>496907.3027</v>
      </c>
      <c r="E38" s="6">
        <v>392642.2581</v>
      </c>
      <c r="F38" s="6">
        <v>104265.0446</v>
      </c>
    </row>
    <row r="39" spans="1:6" ht="15">
      <c r="A39" s="2" t="s">
        <v>26</v>
      </c>
      <c r="B39" s="3" t="s">
        <v>44</v>
      </c>
      <c r="C39" s="6">
        <v>226354.331</v>
      </c>
      <c r="D39" s="6">
        <v>1070803.2573</v>
      </c>
      <c r="E39" s="6">
        <v>888773.86</v>
      </c>
      <c r="F39" s="6">
        <v>302653.5683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232865.3271</v>
      </c>
      <c r="D41" s="6">
        <v>1593142.4762000002</v>
      </c>
      <c r="E41" s="6">
        <v>1305349.0937</v>
      </c>
      <c r="F41" s="6">
        <v>414928.5496</v>
      </c>
    </row>
    <row r="42" spans="1:6" ht="15">
      <c r="A42" s="3"/>
      <c r="B42" s="3" t="s">
        <v>39</v>
      </c>
      <c r="C42" s="7"/>
      <c r="D42" s="7"/>
      <c r="E42" s="6">
        <v>81.93548996405823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9.5" customHeight="1">
      <c r="A45" s="9"/>
      <c r="B45" s="9"/>
      <c r="C45" s="10"/>
      <c r="D45" s="10"/>
      <c r="E45" s="11"/>
      <c r="F45" s="10"/>
    </row>
    <row r="47" spans="1:7" ht="60" customHeight="1">
      <c r="A47" s="26" t="s">
        <v>142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1" customFormat="1" ht="15">
      <c r="A51" s="19">
        <v>1</v>
      </c>
      <c r="B51" s="19" t="s">
        <v>155</v>
      </c>
      <c r="C51" s="19" t="s">
        <v>51</v>
      </c>
      <c r="D51" s="20">
        <f>E22+E19</f>
        <v>56448.4394</v>
      </c>
      <c r="E51" s="19">
        <f>E65-E52</f>
        <v>786684</v>
      </c>
      <c r="F51" s="20">
        <f>C51+D51-E51</f>
        <v>-705062.5606</v>
      </c>
    </row>
    <row r="52" spans="1:6" s="21" customFormat="1" ht="15">
      <c r="A52" s="19">
        <v>2</v>
      </c>
      <c r="B52" s="19" t="s">
        <v>52</v>
      </c>
      <c r="C52" s="19">
        <v>1953</v>
      </c>
      <c r="D52" s="19">
        <v>3254</v>
      </c>
      <c r="E52" s="19">
        <v>3254</v>
      </c>
      <c r="F52" s="19">
        <f>C52+D52-E52</f>
        <v>1953</v>
      </c>
    </row>
    <row r="53" spans="1:6" ht="15">
      <c r="A53" s="2" t="s">
        <v>157</v>
      </c>
      <c r="B53" s="18" t="s">
        <v>158</v>
      </c>
      <c r="C53" s="2"/>
      <c r="D53" s="2"/>
      <c r="E53" s="2">
        <f>E52</f>
        <v>3254</v>
      </c>
      <c r="F53" s="2"/>
    </row>
    <row r="54" spans="1:6" s="21" customFormat="1" ht="15">
      <c r="A54" s="19"/>
      <c r="B54" s="19" t="s">
        <v>53</v>
      </c>
      <c r="C54" s="19">
        <f>C51+C52</f>
        <v>27126</v>
      </c>
      <c r="D54" s="20">
        <f>D51+D52</f>
        <v>59702.4394</v>
      </c>
      <c r="E54" s="19">
        <f>E51+E52</f>
        <v>789938</v>
      </c>
      <c r="F54" s="20">
        <f>F51+F52</f>
        <v>-703109.5606</v>
      </c>
    </row>
    <row r="56" spans="1:6" ht="60" customHeight="1">
      <c r="A56" s="24" t="s">
        <v>54</v>
      </c>
      <c r="B56" s="25"/>
      <c r="C56" s="25"/>
      <c r="D56" s="25"/>
      <c r="E56" s="25"/>
      <c r="F56" s="25"/>
    </row>
    <row r="58" spans="1:5" ht="39.75" customHeight="1">
      <c r="A58" s="2" t="s">
        <v>45</v>
      </c>
      <c r="B58" s="2" t="s">
        <v>46</v>
      </c>
      <c r="C58" s="2" t="s">
        <v>55</v>
      </c>
      <c r="D58" s="2" t="s">
        <v>56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143</v>
      </c>
      <c r="C60" s="22" t="s">
        <v>159</v>
      </c>
      <c r="D60" s="6">
        <v>5</v>
      </c>
      <c r="E60" s="2" t="s">
        <v>57</v>
      </c>
    </row>
    <row r="61" spans="1:5" ht="15">
      <c r="A61" s="2">
        <v>2</v>
      </c>
      <c r="B61" s="3" t="s">
        <v>58</v>
      </c>
      <c r="C61" s="22" t="s">
        <v>70</v>
      </c>
      <c r="D61" s="6">
        <v>22</v>
      </c>
      <c r="E61" s="2" t="s">
        <v>59</v>
      </c>
    </row>
    <row r="62" spans="1:5" ht="15">
      <c r="A62" s="2">
        <v>3</v>
      </c>
      <c r="B62" s="3" t="s">
        <v>60</v>
      </c>
      <c r="C62" s="22" t="s">
        <v>70</v>
      </c>
      <c r="D62" s="6">
        <v>1</v>
      </c>
      <c r="E62" s="2" t="s">
        <v>61</v>
      </c>
    </row>
    <row r="63" spans="1:5" ht="15">
      <c r="A63" s="2">
        <v>4</v>
      </c>
      <c r="B63" s="29" t="s">
        <v>164</v>
      </c>
      <c r="C63" s="13" t="s">
        <v>70</v>
      </c>
      <c r="D63" s="6">
        <v>6</v>
      </c>
      <c r="E63" s="2">
        <v>7320</v>
      </c>
    </row>
    <row r="64" spans="1:5" ht="15">
      <c r="A64" s="2">
        <v>5</v>
      </c>
      <c r="B64" s="12" t="s">
        <v>144</v>
      </c>
      <c r="C64" s="13" t="s">
        <v>70</v>
      </c>
      <c r="D64" s="6">
        <v>4</v>
      </c>
      <c r="E64" s="2">
        <v>5800</v>
      </c>
    </row>
    <row r="65" spans="1:5" s="21" customFormat="1" ht="15">
      <c r="A65" s="19"/>
      <c r="B65" s="19" t="s">
        <v>53</v>
      </c>
      <c r="C65" s="19"/>
      <c r="D65" s="20"/>
      <c r="E65" s="19">
        <f>E60+E61+E62+E63+E64</f>
        <v>789938</v>
      </c>
    </row>
    <row r="67" spans="1:6" ht="60" customHeight="1">
      <c r="A67" s="26" t="s">
        <v>147</v>
      </c>
      <c r="B67" s="25"/>
      <c r="C67" s="25"/>
      <c r="D67" s="25"/>
      <c r="E67" s="25"/>
      <c r="F67" s="25"/>
    </row>
    <row r="69" spans="1:5" ht="39.75" customHeight="1">
      <c r="A69" s="2" t="s">
        <v>45</v>
      </c>
      <c r="B69" s="2" t="s">
        <v>46</v>
      </c>
      <c r="C69" s="2" t="s">
        <v>55</v>
      </c>
      <c r="D69" s="2" t="s">
        <v>56</v>
      </c>
      <c r="E69" s="2" t="s">
        <v>49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62</v>
      </c>
      <c r="C71" s="2" t="s">
        <v>63</v>
      </c>
      <c r="D71" s="2">
        <v>70</v>
      </c>
      <c r="E71" s="2" t="s">
        <v>64</v>
      </c>
    </row>
    <row r="72" spans="1:5" ht="15">
      <c r="A72" s="2">
        <v>2</v>
      </c>
      <c r="B72" s="12" t="s">
        <v>145</v>
      </c>
      <c r="C72" s="2" t="s">
        <v>63</v>
      </c>
      <c r="D72" s="2">
        <v>97</v>
      </c>
      <c r="E72" s="2" t="s">
        <v>65</v>
      </c>
    </row>
    <row r="73" spans="1:5" ht="15">
      <c r="A73" s="2">
        <v>3</v>
      </c>
      <c r="B73" s="3" t="s">
        <v>66</v>
      </c>
      <c r="C73" s="2"/>
      <c r="D73" s="2"/>
      <c r="E73" s="2" t="s">
        <v>67</v>
      </c>
    </row>
    <row r="74" spans="1:5" ht="15">
      <c r="A74" s="2">
        <v>4</v>
      </c>
      <c r="B74" s="3" t="s">
        <v>68</v>
      </c>
      <c r="C74" s="2"/>
      <c r="D74" s="2"/>
      <c r="E74" s="2" t="s">
        <v>69</v>
      </c>
    </row>
    <row r="75" spans="1:5" ht="15">
      <c r="A75" s="2">
        <v>5</v>
      </c>
      <c r="B75" s="12" t="s">
        <v>146</v>
      </c>
      <c r="C75" s="2" t="s">
        <v>70</v>
      </c>
      <c r="D75" s="2">
        <v>1</v>
      </c>
      <c r="E75" s="2" t="s">
        <v>71</v>
      </c>
    </row>
    <row r="76" spans="1:5" ht="15">
      <c r="A76" s="2">
        <v>6</v>
      </c>
      <c r="B76" s="3" t="s">
        <v>72</v>
      </c>
      <c r="C76" s="2" t="s">
        <v>70</v>
      </c>
      <c r="D76" s="2">
        <v>2</v>
      </c>
      <c r="E76" s="2" t="s">
        <v>73</v>
      </c>
    </row>
    <row r="77" spans="1:5" ht="15">
      <c r="A77" s="2">
        <v>7</v>
      </c>
      <c r="B77" s="3" t="s">
        <v>156</v>
      </c>
      <c r="C77" s="2" t="s">
        <v>70</v>
      </c>
      <c r="D77" s="2">
        <v>2</v>
      </c>
      <c r="E77" s="2">
        <v>50</v>
      </c>
    </row>
    <row r="78" spans="1:5" ht="15">
      <c r="A78" s="2"/>
      <c r="B78" s="2" t="s">
        <v>53</v>
      </c>
      <c r="C78" s="2"/>
      <c r="D78" s="2"/>
      <c r="E78" s="2">
        <f>992409+50</f>
        <v>992459</v>
      </c>
    </row>
    <row r="79" spans="1:5" ht="21">
      <c r="A79" s="15" t="s">
        <v>149</v>
      </c>
      <c r="B79" s="16" t="s">
        <v>150</v>
      </c>
      <c r="C79" s="14"/>
      <c r="D79" s="14"/>
      <c r="E79" s="14"/>
    </row>
    <row r="81" spans="1:6" ht="60" customHeight="1">
      <c r="A81" s="26" t="s">
        <v>148</v>
      </c>
      <c r="B81" s="25"/>
      <c r="C81" s="25"/>
      <c r="D81" s="25"/>
      <c r="E81" s="25"/>
      <c r="F81" s="25"/>
    </row>
    <row r="83" spans="1:5" ht="39.75" customHeight="1">
      <c r="A83" s="2" t="s">
        <v>45</v>
      </c>
      <c r="B83" s="2" t="s">
        <v>46</v>
      </c>
      <c r="C83" s="2" t="s">
        <v>55</v>
      </c>
      <c r="D83" s="2" t="s">
        <v>56</v>
      </c>
      <c r="E83" s="2" t="s">
        <v>49</v>
      </c>
    </row>
    <row r="84" spans="1:5" ht="15">
      <c r="A84" s="2">
        <v>1</v>
      </c>
      <c r="B84" s="2">
        <v>2</v>
      </c>
      <c r="C84" s="2">
        <v>3</v>
      </c>
      <c r="D84" s="2">
        <v>4</v>
      </c>
      <c r="E84" s="2">
        <v>5</v>
      </c>
    </row>
    <row r="85" spans="1:5" ht="15">
      <c r="A85" s="2"/>
      <c r="B85" s="23" t="s">
        <v>162</v>
      </c>
      <c r="C85" s="2"/>
      <c r="D85" s="2"/>
      <c r="E85" s="2"/>
    </row>
    <row r="86" spans="1:5" ht="15">
      <c r="A86" s="2">
        <v>1</v>
      </c>
      <c r="B86" s="3" t="s">
        <v>160</v>
      </c>
      <c r="C86" s="2" t="s">
        <v>74</v>
      </c>
      <c r="D86" s="2">
        <v>11</v>
      </c>
      <c r="E86" s="2" t="s">
        <v>75</v>
      </c>
    </row>
    <row r="87" spans="1:5" ht="15">
      <c r="A87" s="2">
        <v>2</v>
      </c>
      <c r="B87" s="3" t="s">
        <v>76</v>
      </c>
      <c r="C87" s="2" t="s">
        <v>77</v>
      </c>
      <c r="D87" s="2">
        <v>112</v>
      </c>
      <c r="E87" s="2" t="s">
        <v>161</v>
      </c>
    </row>
    <row r="88" spans="1:5" ht="15">
      <c r="A88" s="2"/>
      <c r="B88" s="3"/>
      <c r="C88" s="2"/>
      <c r="D88" s="2"/>
      <c r="E88" s="2"/>
    </row>
    <row r="89" spans="1:5" ht="45">
      <c r="A89" s="2">
        <v>1</v>
      </c>
      <c r="B89" s="3" t="s">
        <v>78</v>
      </c>
      <c r="C89" s="2" t="s">
        <v>70</v>
      </c>
      <c r="D89" s="2"/>
      <c r="E89" s="2" t="s">
        <v>79</v>
      </c>
    </row>
    <row r="90" spans="1:5" ht="15">
      <c r="A90" s="2">
        <v>2</v>
      </c>
      <c r="B90" s="3" t="s">
        <v>80</v>
      </c>
      <c r="C90" s="2" t="s">
        <v>77</v>
      </c>
      <c r="D90" s="2">
        <v>1</v>
      </c>
      <c r="E90" s="2">
        <v>483</v>
      </c>
    </row>
    <row r="91" spans="1:5" ht="30">
      <c r="A91" s="2">
        <v>3</v>
      </c>
      <c r="B91" s="3" t="s">
        <v>81</v>
      </c>
      <c r="C91" s="2" t="s">
        <v>82</v>
      </c>
      <c r="D91" s="2">
        <v>160</v>
      </c>
      <c r="E91" s="2">
        <v>872</v>
      </c>
    </row>
    <row r="92" spans="1:5" ht="15">
      <c r="A92" s="2">
        <v>4</v>
      </c>
      <c r="B92" s="3" t="s">
        <v>83</v>
      </c>
      <c r="C92" s="2" t="s">
        <v>63</v>
      </c>
      <c r="D92" s="2">
        <v>628</v>
      </c>
      <c r="E92" s="2" t="s">
        <v>84</v>
      </c>
    </row>
    <row r="93" spans="1:5" ht="15">
      <c r="A93" s="2"/>
      <c r="B93" s="2" t="s">
        <v>53</v>
      </c>
      <c r="C93" s="2"/>
      <c r="D93" s="2"/>
      <c r="E93" s="2">
        <f>E86+E87+E89+E90+E91+E92</f>
        <v>79027</v>
      </c>
    </row>
    <row r="94" spans="1:2" ht="21">
      <c r="A94" s="15" t="s">
        <v>149</v>
      </c>
      <c r="B94" s="16" t="s">
        <v>150</v>
      </c>
    </row>
    <row r="95" spans="1:2" ht="21">
      <c r="A95" s="15"/>
      <c r="B95" s="16"/>
    </row>
    <row r="96" spans="1:2" ht="21">
      <c r="A96" s="15"/>
      <c r="B96" s="16"/>
    </row>
    <row r="97" spans="1:2" ht="21">
      <c r="A97" s="15"/>
      <c r="B97" s="16"/>
    </row>
    <row r="99" spans="1:7" ht="60" customHeight="1">
      <c r="A99" s="24" t="s">
        <v>85</v>
      </c>
      <c r="B99" s="24"/>
      <c r="C99" s="24"/>
      <c r="D99" s="24"/>
      <c r="E99" s="24"/>
      <c r="F99" s="24"/>
      <c r="G99" s="1"/>
    </row>
    <row r="101" spans="1:3" ht="39.75" customHeight="1">
      <c r="A101" s="2" t="s">
        <v>4</v>
      </c>
      <c r="B101" s="2" t="s">
        <v>86</v>
      </c>
      <c r="C101" s="2" t="s">
        <v>87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88</v>
      </c>
      <c r="C103" s="2">
        <v>184</v>
      </c>
    </row>
    <row r="104" spans="1:3" ht="15">
      <c r="A104" s="2" t="s">
        <v>89</v>
      </c>
      <c r="B104" s="3" t="s">
        <v>90</v>
      </c>
      <c r="C104" s="2">
        <v>11</v>
      </c>
    </row>
    <row r="105" spans="1:3" ht="15">
      <c r="A105" s="2" t="s">
        <v>91</v>
      </c>
      <c r="B105" s="3" t="s">
        <v>92</v>
      </c>
      <c r="C105" s="2">
        <v>173</v>
      </c>
    </row>
    <row r="106" spans="1:3" ht="15">
      <c r="A106" s="2">
        <v>2</v>
      </c>
      <c r="B106" s="3" t="s">
        <v>93</v>
      </c>
      <c r="C106" s="2">
        <v>14</v>
      </c>
    </row>
    <row r="107" spans="1:3" ht="15">
      <c r="A107" s="2">
        <v>3</v>
      </c>
      <c r="B107" s="3" t="s">
        <v>94</v>
      </c>
      <c r="C107" s="2">
        <v>2</v>
      </c>
    </row>
    <row r="110" spans="1:4" ht="60" customHeight="1">
      <c r="A110" s="24" t="s">
        <v>95</v>
      </c>
      <c r="B110" s="25"/>
      <c r="C110" s="25"/>
      <c r="D110" s="25"/>
    </row>
    <row r="112" spans="1:4" ht="54.75" customHeight="1">
      <c r="A112" s="2" t="s">
        <v>45</v>
      </c>
      <c r="B112" s="2" t="s">
        <v>96</v>
      </c>
      <c r="C112" s="2" t="s">
        <v>97</v>
      </c>
      <c r="D112" s="2" t="s">
        <v>98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4" t="s">
        <v>99</v>
      </c>
      <c r="B115" s="25"/>
      <c r="C115" s="25"/>
      <c r="D115" s="25"/>
      <c r="E115" s="25"/>
      <c r="F115" s="25"/>
    </row>
    <row r="117" spans="1:5" ht="39.75" customHeight="1">
      <c r="A117" s="2" t="s">
        <v>45</v>
      </c>
      <c r="B117" s="2" t="s">
        <v>46</v>
      </c>
      <c r="C117" s="2" t="s">
        <v>55</v>
      </c>
      <c r="D117" s="2" t="s">
        <v>56</v>
      </c>
      <c r="E117" s="2" t="s">
        <v>49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4" t="s">
        <v>100</v>
      </c>
      <c r="B123" s="25"/>
      <c r="C123" s="25"/>
      <c r="D123" s="25"/>
      <c r="E123" s="25"/>
      <c r="F123" s="25"/>
    </row>
    <row r="125" spans="1:5" ht="39.75" customHeight="1">
      <c r="A125" s="2" t="s">
        <v>45</v>
      </c>
      <c r="B125" s="2" t="s">
        <v>46</v>
      </c>
      <c r="C125" s="2" t="s">
        <v>55</v>
      </c>
      <c r="D125" s="2" t="s">
        <v>56</v>
      </c>
      <c r="E125" s="2" t="s">
        <v>49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9:F99"/>
    <mergeCell ref="A56:F56"/>
    <mergeCell ref="A67:F67"/>
    <mergeCell ref="A81:F81"/>
    <mergeCell ref="A110:D110"/>
    <mergeCell ref="A115:F115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8">
      <selection activeCell="K11" sqref="K11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13.28125" style="0" customWidth="1"/>
    <col min="4" max="4" width="12.421875" style="0" customWidth="1"/>
    <col min="5" max="5" width="19.8515625" style="0" customWidth="1"/>
    <col min="6" max="6" width="12.7109375" style="0" customWidth="1"/>
    <col min="7" max="7" width="8.140625" style="0" customWidth="1"/>
    <col min="8" max="8" width="10.421875" style="0" customWidth="1"/>
    <col min="9" max="9" width="18.421875" style="0" customWidth="1"/>
    <col min="10" max="10" width="15.00390625" style="0" customWidth="1"/>
  </cols>
  <sheetData>
    <row r="3" spans="1:10" ht="60" customHeight="1">
      <c r="A3" s="24" t="s">
        <v>101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102</v>
      </c>
      <c r="B5" s="2" t="s">
        <v>103</v>
      </c>
      <c r="C5" s="2" t="s">
        <v>104</v>
      </c>
      <c r="D5" s="2" t="s">
        <v>105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110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111</v>
      </c>
      <c r="C7" s="2" t="s">
        <v>112</v>
      </c>
      <c r="D7" s="2" t="s">
        <v>113</v>
      </c>
      <c r="E7" s="2" t="s">
        <v>114</v>
      </c>
      <c r="F7" s="4">
        <v>3</v>
      </c>
      <c r="G7" s="2" t="s">
        <v>115</v>
      </c>
      <c r="H7" s="2" t="s">
        <v>116</v>
      </c>
      <c r="I7" s="2" t="s">
        <v>117</v>
      </c>
    </row>
    <row r="8" spans="1:9" ht="45">
      <c r="A8" s="2">
        <v>2</v>
      </c>
      <c r="B8" s="2" t="s">
        <v>118</v>
      </c>
      <c r="C8" s="2" t="s">
        <v>66</v>
      </c>
      <c r="D8" s="2" t="s">
        <v>119</v>
      </c>
      <c r="E8" s="2" t="s">
        <v>120</v>
      </c>
      <c r="F8" s="4">
        <v>6</v>
      </c>
      <c r="G8" s="2" t="s">
        <v>121</v>
      </c>
      <c r="H8" s="2" t="s">
        <v>116</v>
      </c>
      <c r="I8" s="22" t="s">
        <v>163</v>
      </c>
    </row>
    <row r="9" spans="1:9" ht="75">
      <c r="A9" s="2">
        <v>3</v>
      </c>
      <c r="B9" s="2" t="s">
        <v>118</v>
      </c>
      <c r="C9" s="2" t="s">
        <v>66</v>
      </c>
      <c r="D9" s="2" t="s">
        <v>122</v>
      </c>
      <c r="E9" s="2" t="s">
        <v>123</v>
      </c>
      <c r="F9" s="4">
        <v>2</v>
      </c>
      <c r="G9" s="2" t="s">
        <v>121</v>
      </c>
      <c r="H9" s="2" t="s">
        <v>116</v>
      </c>
      <c r="I9" s="22" t="s">
        <v>163</v>
      </c>
    </row>
    <row r="10" spans="1:9" ht="120">
      <c r="A10" s="2">
        <v>4</v>
      </c>
      <c r="B10" s="2" t="s">
        <v>118</v>
      </c>
      <c r="C10" s="2" t="s">
        <v>66</v>
      </c>
      <c r="D10" s="2" t="s">
        <v>124</v>
      </c>
      <c r="E10" s="2" t="s">
        <v>125</v>
      </c>
      <c r="F10" s="4">
        <v>43</v>
      </c>
      <c r="G10" s="2" t="s">
        <v>121</v>
      </c>
      <c r="H10" s="2" t="s">
        <v>116</v>
      </c>
      <c r="I10" s="22" t="s">
        <v>163</v>
      </c>
    </row>
    <row r="11" spans="1:9" ht="90">
      <c r="A11" s="2">
        <v>5</v>
      </c>
      <c r="B11" s="2" t="s">
        <v>118</v>
      </c>
      <c r="C11" s="2" t="s">
        <v>66</v>
      </c>
      <c r="D11" s="2" t="s">
        <v>126</v>
      </c>
      <c r="E11" s="2" t="s">
        <v>127</v>
      </c>
      <c r="F11" s="4">
        <v>33</v>
      </c>
      <c r="G11" s="2" t="s">
        <v>121</v>
      </c>
      <c r="H11" s="2" t="s">
        <v>116</v>
      </c>
      <c r="I11" s="22" t="s">
        <v>163</v>
      </c>
    </row>
    <row r="15" spans="1:5" ht="60" customHeight="1">
      <c r="A15" s="24" t="s">
        <v>128</v>
      </c>
      <c r="B15" s="25"/>
      <c r="C15" s="25"/>
      <c r="D15" s="25"/>
      <c r="E15" s="25"/>
    </row>
    <row r="17" spans="1:3" ht="39.75" customHeight="1">
      <c r="A17" s="2" t="s">
        <v>102</v>
      </c>
      <c r="B17" s="2" t="s">
        <v>129</v>
      </c>
      <c r="C17" s="2" t="s">
        <v>130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</v>
      </c>
      <c r="C19" s="2" t="s">
        <v>131</v>
      </c>
    </row>
    <row r="20" spans="1:3" ht="15">
      <c r="A20" s="2">
        <v>2</v>
      </c>
      <c r="B20" s="2">
        <v>2</v>
      </c>
      <c r="C20" s="2" t="s">
        <v>132</v>
      </c>
    </row>
    <row r="21" spans="1:3" ht="15">
      <c r="A21" s="2">
        <v>3</v>
      </c>
      <c r="B21" s="2">
        <v>4</v>
      </c>
      <c r="C21" s="2" t="s">
        <v>133</v>
      </c>
    </row>
    <row r="22" spans="1:3" ht="15">
      <c r="A22" s="2">
        <v>4</v>
      </c>
      <c r="B22" s="2">
        <v>14</v>
      </c>
      <c r="C22" s="2" t="s">
        <v>134</v>
      </c>
    </row>
    <row r="23" spans="1:3" ht="15">
      <c r="A23" s="2">
        <v>5</v>
      </c>
      <c r="B23" s="2">
        <v>32</v>
      </c>
      <c r="C23" s="2" t="s">
        <v>135</v>
      </c>
    </row>
    <row r="24" spans="1:3" ht="15">
      <c r="A24" s="2">
        <v>6</v>
      </c>
      <c r="B24" s="2">
        <v>38</v>
      </c>
      <c r="C24" s="2" t="s">
        <v>136</v>
      </c>
    </row>
    <row r="25" spans="1:3" ht="15">
      <c r="A25" s="2">
        <v>7</v>
      </c>
      <c r="B25" s="2">
        <v>43</v>
      </c>
      <c r="C25" s="2" t="s">
        <v>137</v>
      </c>
    </row>
    <row r="26" spans="1:3" ht="15">
      <c r="A26" s="2">
        <v>8</v>
      </c>
      <c r="B26" s="2">
        <v>62</v>
      </c>
      <c r="C26" s="2" t="s">
        <v>138</v>
      </c>
    </row>
    <row r="27" spans="1:3" ht="15">
      <c r="A27" s="2">
        <v>9</v>
      </c>
      <c r="B27" s="2">
        <v>66</v>
      </c>
      <c r="C27" s="2" t="s">
        <v>139</v>
      </c>
    </row>
    <row r="28" spans="1:3" ht="15">
      <c r="A28" s="2">
        <v>10</v>
      </c>
      <c r="B28" s="2">
        <v>68</v>
      </c>
      <c r="C28" s="2" t="s">
        <v>140</v>
      </c>
    </row>
    <row r="29" spans="1:3" ht="15">
      <c r="A29" s="2">
        <v>11</v>
      </c>
      <c r="B29" s="2">
        <v>69</v>
      </c>
      <c r="C29" s="2" t="s">
        <v>141</v>
      </c>
    </row>
    <row r="31" spans="1:5" ht="15">
      <c r="A31" s="17" t="s">
        <v>151</v>
      </c>
      <c r="E31" s="17" t="s">
        <v>152</v>
      </c>
    </row>
    <row r="33" spans="1:5" ht="15">
      <c r="A33" s="17" t="s">
        <v>153</v>
      </c>
      <c r="E33" s="17" t="s">
        <v>154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2015-04-06T10:38:52Z</cp:lastPrinted>
  <dcterms:created xsi:type="dcterms:W3CDTF">2015-03-23T13:28:48Z</dcterms:created>
  <dcterms:modified xsi:type="dcterms:W3CDTF">2015-04-14T09:43:09Z</dcterms:modified>
  <cp:category/>
  <cp:version/>
  <cp:contentType/>
  <cp:contentStatus/>
</cp:coreProperties>
</file>