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1"/>
  </bookViews>
  <sheets>
    <sheet name="Worksheet" sheetId="1" r:id="rId1"/>
    <sheet name="Worksheet 1" sheetId="2" r:id="rId2"/>
  </sheets>
  <definedNames/>
  <calcPr fullCalcOnLoad="1"/>
</workbook>
</file>

<file path=xl/sharedStrings.xml><?xml version="1.0" encoding="utf-8"?>
<sst xmlns="http://schemas.openxmlformats.org/spreadsheetml/2006/main" count="218" uniqueCount="149">
  <si>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</si>
  <si>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</si>
  <si>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</si>
  <si>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</si>
  <si>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</si>
  <si>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01.01.2014 г.,
руб.</t>
  </si>
  <si>
    <t>Начислено
собственникам,
руб.</t>
  </si>
  <si>
    <t>Оплачено
собственниками,
руб.</t>
  </si>
  <si>
    <t>Задолженность
на 01.01.2015 г.,
руб.</t>
  </si>
  <si>
    <t xml:space="preserve"> I</t>
  </si>
  <si>
    <t>Жилищные услуги</t>
  </si>
  <si>
    <t xml:space="preserve"> 1</t>
  </si>
  <si>
    <t>Техническое обслуживание общих коммуникаций, технических устройств и помещений</t>
  </si>
  <si>
    <t xml:space="preserve"> 1.1</t>
  </si>
  <si>
    <t>то обслуживание конструктивных элементов</t>
  </si>
  <si>
    <t xml:space="preserve"> 1.2</t>
  </si>
  <si>
    <t>то инженерных сетей, оборудования</t>
  </si>
  <si>
    <t xml:space="preserve"> 1.3</t>
  </si>
  <si>
    <t>АРС (аварийная ремонтно-диспетчесркая служба)</t>
  </si>
  <si>
    <t xml:space="preserve"> 1.4</t>
  </si>
  <si>
    <t xml:space="preserve"> 1.5</t>
  </si>
  <si>
    <t>контрольно-измерительные приборы, оборудование и автоматика</t>
  </si>
  <si>
    <t>Ремонт общего имущества</t>
  </si>
  <si>
    <t xml:space="preserve"> 2</t>
  </si>
  <si>
    <t>Содержание придомовой территории</t>
  </si>
  <si>
    <t xml:space="preserve"> 3</t>
  </si>
  <si>
    <t>Содержание мест общего пользования</t>
  </si>
  <si>
    <t xml:space="preserve"> 5</t>
  </si>
  <si>
    <t>Управление многоквартирным домом</t>
  </si>
  <si>
    <t xml:space="preserve"> 6</t>
  </si>
  <si>
    <t>Вывоз твердых бытовых отходов</t>
  </si>
  <si>
    <t xml:space="preserve"> 8</t>
  </si>
  <si>
    <t>Расчетно-кассовое обслуживание</t>
  </si>
  <si>
    <t>ВСЕГО</t>
  </si>
  <si>
    <t>Собираемость платежей, %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</si>
  <si>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</si>
  <si>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</si>
  <si>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</si>
  <si>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</si>
  <si>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</si>
  <si>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>3.Накопительный резервный фонд (текущий ремонт, дополнительные доходы)</t>
  </si>
  <si>
    <t>№ п/п</t>
  </si>
  <si>
    <t>Выполненные виды работ</t>
  </si>
  <si>
    <t>Сальдо на 01.01.2014</t>
  </si>
  <si>
    <t>Собрано средств, руб</t>
  </si>
  <si>
    <t>Стоимость работ, руб</t>
  </si>
  <si>
    <t>Сальдо на 01.01.2015</t>
  </si>
  <si>
    <t>Текущий ремонт</t>
  </si>
  <si>
    <t>Дополнительные доходы</t>
  </si>
  <si>
    <t>ИТОГО</t>
  </si>
  <si>
    <t>4. Текущий ремонт, в т.ч.</t>
  </si>
  <si>
    <t>Ед.изм.</t>
  </si>
  <si>
    <t>Объем</t>
  </si>
  <si>
    <t>м2</t>
  </si>
  <si>
    <t>2 952</t>
  </si>
  <si>
    <t>шт</t>
  </si>
  <si>
    <t>9 453</t>
  </si>
  <si>
    <t>тепловые узлы</t>
  </si>
  <si>
    <t>10 104</t>
  </si>
  <si>
    <t>22 509</t>
  </si>
  <si>
    <t>раз</t>
  </si>
  <si>
    <t>22 500</t>
  </si>
  <si>
    <t>Вывоз снега на полигон</t>
  </si>
  <si>
    <t>м3</t>
  </si>
  <si>
    <t>Ремонт и восстановление оборудования спортивных, хозяйственных, детских игровых площадок для отдыха, контейнерных площадок</t>
  </si>
  <si>
    <t>8 888</t>
  </si>
  <si>
    <t>Завоз песка в песочницы</t>
  </si>
  <si>
    <t>Ремонт скамеек и их покраска</t>
  </si>
  <si>
    <t>1 888</t>
  </si>
  <si>
    <t>Ремонт урн и их покраска</t>
  </si>
  <si>
    <t>Побелка бордюров, расположенных на дворовой части</t>
  </si>
  <si>
    <t>п.м.</t>
  </si>
  <si>
    <t>56 755</t>
  </si>
  <si>
    <t>7.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</si>
  <si>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</si>
  <si>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</si>
  <si>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</si>
  <si>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</si>
  <si>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</si>
  <si>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</si>
  <si>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</si>
  <si>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</si>
  <si>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</si>
  <si>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8.Сведения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</si>
  <si>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</si>
  <si>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</si>
  <si>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</si>
  <si>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Временно вводимые услуги</t>
  </si>
  <si>
    <t>Капитальный ремонт общего имущества</t>
  </si>
  <si>
    <t>9. Сведения о перерасчетах за жилищные и комунальные услуги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</si>
  <si>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</si>
  <si>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</si>
  <si>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</si>
  <si>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</si>
  <si>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</si>
  <si>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суток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</si>
  <si>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</si>
  <si>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</si>
  <si>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</si>
  <si>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Дом</t>
  </si>
  <si>
    <t>ГВС</t>
  </si>
  <si>
    <t>Акт № 02.2014.GVS.88503</t>
  </si>
  <si>
    <t>18.02.2014 10:00-18.02.2014 23:30,28.02.2014 9:00-28.02.2014 15:00</t>
  </si>
  <si>
    <t>час.</t>
  </si>
  <si>
    <t>100%</t>
  </si>
  <si>
    <t>Тепло Тюмени</t>
  </si>
  <si>
    <t>Акт № 03.2014.GVS.88503</t>
  </si>
  <si>
    <t>27.03.2014 10:20-27.03.2014 22:20,13.03.2014 10:25-13.03.2014 12:30</t>
  </si>
  <si>
    <t>Акт № 04.2014.GVS.88503</t>
  </si>
  <si>
    <t>07.04.2014 10:20-07.04.2014 22:30</t>
  </si>
  <si>
    <t>Акт № 06.2014.GVS.88503</t>
  </si>
  <si>
    <t>09.06.2014 9:30-09.06.2014 14:50,14.06.2014 0:00-15.06.2014 6:00</t>
  </si>
  <si>
    <t>Акт № 01.2014.GVS.88503</t>
  </si>
  <si>
    <t>14.01.2014 10:30-14.01.2014 19:00,29.01.2014 8:55-29.01.2014 11:30</t>
  </si>
  <si>
    <t>Теплотюмени</t>
  </si>
  <si>
    <t>10. Сведения о должниках на 01.01.2015</t>
  </si>
  <si>
    <t>Номер квартиры</t>
  </si>
  <si>
    <t>Сумма долга</t>
  </si>
  <si>
    <t>13 458</t>
  </si>
  <si>
    <t>34 269</t>
  </si>
  <si>
    <t>5 027</t>
  </si>
  <si>
    <t>6 887</t>
  </si>
  <si>
    <t>32 379</t>
  </si>
  <si>
    <t>51 833</t>
  </si>
  <si>
    <t>23 335</t>
  </si>
  <si>
    <t>77 236</t>
  </si>
  <si>
    <t>12 457</t>
  </si>
  <si>
    <t>6 516</t>
  </si>
  <si>
    <t>34 618</t>
  </si>
  <si>
    <t>24 343</t>
  </si>
  <si>
    <t>57 253</t>
  </si>
  <si>
    <t>68 712</t>
  </si>
  <si>
    <t>63 932</t>
  </si>
  <si>
    <t>ремонт межпанельных швов</t>
  </si>
  <si>
    <t>межпанел.швы</t>
  </si>
  <si>
    <t>в/подогреватели</t>
  </si>
  <si>
    <t>5. Подготовка к сезонной эксплуатации*</t>
  </si>
  <si>
    <t>6. Сезонные работы (благоустройство, обрезка деревьев, вывоз снега и пр.)*</t>
  </si>
  <si>
    <t>*</t>
  </si>
  <si>
    <t>расходы за счет ежемесячных платежей</t>
  </si>
  <si>
    <t>Председатель совета дома</t>
  </si>
  <si>
    <t>Директор ООО "УК по СЖФ"</t>
  </si>
  <si>
    <t>_________/________________________</t>
  </si>
  <si>
    <t>_________________________/ И. В. Литаева</t>
  </si>
  <si>
    <t>2.1.</t>
  </si>
  <si>
    <t>Отчет об исполнении управляющей организацией договора управления дома 
 № 10 "а" по ул. Энергостроителей  за 2014 год</t>
  </si>
  <si>
    <t>Механизированная уборка</t>
  </si>
  <si>
    <t>21 280</t>
  </si>
  <si>
    <t xml:space="preserve">вывоз снега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</si>
</sst>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-"/>
    <numFmt numFmtId="165" formatCode="#,##0.0_-"/>
    <numFmt numFmtId="166" formatCode="#,##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30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0" fontId="4" fillId="0" borderId="0" xfId="0" applyFont="1" applyFill="1" applyAlignment="1" applyProtection="1">
      <alignment/>
      <protection/>
    </xf>
    <xf numFmtId="166" fontId="0" fillId="0" borderId="10" xfId="0" applyNumberFormat="1" applyFill="1" applyBorder="1" applyAlignment="1" applyProtection="1">
      <alignment horizontal="center" vertical="center" wrapText="1"/>
      <protection/>
    </xf>
    <xf numFmtId="166" fontId="0" fillId="0" borderId="10" xfId="0" applyNumberFormat="1" applyFill="1" applyBorder="1" applyAlignment="1" applyProtection="1">
      <alignment wrapText="1"/>
      <protection/>
    </xf>
    <xf numFmtId="166" fontId="0" fillId="0" borderId="0" xfId="0" applyNumberFormat="1" applyFill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166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/>
      <protection/>
    </xf>
    <xf numFmtId="0" fontId="0" fillId="0" borderId="11" xfId="0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164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4"/>
  <sheetViews>
    <sheetView workbookViewId="0" topLeftCell="A118">
      <selection activeCell="G82" sqref="G82"/>
    </sheetView>
  </sheetViews>
  <sheetFormatPr defaultColWidth="9.140625" defaultRowHeight="15"/>
  <cols>
    <col min="1" max="1" width="6.00390625" style="0" customWidth="1"/>
    <col min="2" max="2" width="47.421875" style="0" customWidth="1"/>
    <col min="3" max="6" width="18.140625" style="0" customWidth="1"/>
    <col min="7" max="7" width="20.00390625" style="0" customWidth="1"/>
  </cols>
  <sheetData>
    <row r="1" spans="1:7" ht="167.25" customHeight="1">
      <c r="A1" s="17" t="s">
        <v>145</v>
      </c>
      <c r="B1" s="17"/>
      <c r="C1" s="17"/>
      <c r="D1" s="17"/>
      <c r="E1" s="17"/>
      <c r="F1" s="17"/>
      <c r="G1" s="1"/>
    </row>
    <row r="6" spans="2:3" ht="18.75">
      <c r="B6" s="4" t="s">
        <v>0</v>
      </c>
      <c r="C6" s="4">
        <v>1987</v>
      </c>
    </row>
    <row r="7" spans="2:3" ht="18.75">
      <c r="B7" s="4" t="s">
        <v>1</v>
      </c>
      <c r="C7" s="4">
        <v>3098.2</v>
      </c>
    </row>
    <row r="9" spans="1:7" ht="60" customHeight="1">
      <c r="A9" s="18" t="s">
        <v>2</v>
      </c>
      <c r="B9" s="18"/>
      <c r="C9" s="18"/>
      <c r="D9" s="18"/>
      <c r="E9" s="18"/>
      <c r="F9" s="18"/>
      <c r="G9" s="1"/>
    </row>
    <row r="11" spans="1:6" ht="63.75" customHeight="1">
      <c r="A11" s="2" t="s">
        <v>3</v>
      </c>
      <c r="B11" s="2" t="s">
        <v>4</v>
      </c>
      <c r="C11" s="2" t="s">
        <v>5</v>
      </c>
      <c r="D11" s="2" t="s">
        <v>6</v>
      </c>
      <c r="E11" s="2" t="s">
        <v>7</v>
      </c>
      <c r="F11" s="2" t="s">
        <v>8</v>
      </c>
    </row>
    <row r="12" spans="1:6" ht="15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</row>
    <row r="13" spans="1:6" ht="15">
      <c r="A13" s="2" t="s">
        <v>9</v>
      </c>
      <c r="B13" s="3" t="s">
        <v>10</v>
      </c>
      <c r="C13" s="5"/>
      <c r="D13" s="5"/>
      <c r="E13" s="5"/>
      <c r="F13" s="5"/>
    </row>
    <row r="14" spans="1:6" ht="45">
      <c r="A14" s="2" t="s">
        <v>11</v>
      </c>
      <c r="B14" s="3" t="s">
        <v>12</v>
      </c>
      <c r="C14" s="5">
        <v>83094.2246</v>
      </c>
      <c r="D14" s="5">
        <v>203737.632</v>
      </c>
      <c r="E14" s="5">
        <v>199022.979</v>
      </c>
      <c r="F14" s="5">
        <v>87808.8776</v>
      </c>
    </row>
    <row r="15" spans="1:6" ht="15">
      <c r="A15" s="2" t="s">
        <v>13</v>
      </c>
      <c r="B15" s="3" t="s">
        <v>14</v>
      </c>
      <c r="C15" s="5">
        <v>19241.0489</v>
      </c>
      <c r="D15" s="5">
        <v>43498.728</v>
      </c>
      <c r="E15" s="5">
        <v>43169.4053</v>
      </c>
      <c r="F15" s="5">
        <v>19570.3716</v>
      </c>
    </row>
    <row r="16" spans="1:6" ht="15">
      <c r="A16" s="2" t="s">
        <v>15</v>
      </c>
      <c r="B16" s="3" t="s">
        <v>16</v>
      </c>
      <c r="C16" s="5">
        <v>36859.8406</v>
      </c>
      <c r="D16" s="5">
        <v>80677.128</v>
      </c>
      <c r="E16" s="5">
        <v>80602.2991</v>
      </c>
      <c r="F16" s="5">
        <v>36934.6695</v>
      </c>
    </row>
    <row r="17" spans="1:6" ht="30">
      <c r="A17" s="2" t="s">
        <v>17</v>
      </c>
      <c r="B17" s="3" t="s">
        <v>18</v>
      </c>
      <c r="C17" s="5">
        <v>16096.9195</v>
      </c>
      <c r="D17" s="5">
        <v>39409.104</v>
      </c>
      <c r="E17" s="5">
        <v>38320.9772</v>
      </c>
      <c r="F17" s="5">
        <v>17185.0463</v>
      </c>
    </row>
    <row r="18" spans="1:6" ht="30">
      <c r="A18" s="2" t="s">
        <v>19</v>
      </c>
      <c r="B18" s="3" t="s">
        <v>21</v>
      </c>
      <c r="C18" s="5">
        <v>1802.6008</v>
      </c>
      <c r="D18" s="5">
        <v>1115.352</v>
      </c>
      <c r="E18" s="5">
        <v>1482.9072</v>
      </c>
      <c r="F18" s="5">
        <v>1435.0456</v>
      </c>
    </row>
    <row r="19" spans="1:6" ht="15">
      <c r="A19" s="2" t="s">
        <v>20</v>
      </c>
      <c r="B19" s="3" t="s">
        <v>22</v>
      </c>
      <c r="C19" s="5">
        <v>9093.8148</v>
      </c>
      <c r="D19" s="5">
        <v>39037.32</v>
      </c>
      <c r="E19" s="5">
        <v>35447.3902</v>
      </c>
      <c r="F19" s="5">
        <v>12683.7446</v>
      </c>
    </row>
    <row r="20" spans="1:6" ht="15">
      <c r="A20" s="2" t="s">
        <v>23</v>
      </c>
      <c r="B20" s="3" t="s">
        <v>24</v>
      </c>
      <c r="C20" s="5">
        <v>50316.8096</v>
      </c>
      <c r="D20" s="5">
        <v>112278.768</v>
      </c>
      <c r="E20" s="5">
        <v>111771.4423</v>
      </c>
      <c r="F20" s="5">
        <v>50824.1353</v>
      </c>
    </row>
    <row r="21" spans="1:6" ht="15">
      <c r="A21" s="2" t="s">
        <v>25</v>
      </c>
      <c r="B21" s="3" t="s">
        <v>26</v>
      </c>
      <c r="C21" s="5">
        <v>42351.8941</v>
      </c>
      <c r="D21" s="5">
        <v>95548.488</v>
      </c>
      <c r="E21" s="5">
        <v>94773.4209</v>
      </c>
      <c r="F21" s="5">
        <v>43126.9612</v>
      </c>
    </row>
    <row r="22" spans="1:6" ht="15">
      <c r="A22" s="2" t="s">
        <v>27</v>
      </c>
      <c r="B22" s="3" t="s">
        <v>28</v>
      </c>
      <c r="C22" s="5">
        <f>33307.3466-46855.61</f>
        <v>-13548.263400000003</v>
      </c>
      <c r="D22" s="5">
        <v>66261.61</v>
      </c>
      <c r="E22" s="5">
        <v>21625.45</v>
      </c>
      <c r="F22" s="5">
        <f>31087.7687</f>
        <v>31087.7687</v>
      </c>
    </row>
    <row r="23" spans="1:6" ht="15">
      <c r="A23" s="2" t="s">
        <v>29</v>
      </c>
      <c r="B23" s="3" t="s">
        <v>30</v>
      </c>
      <c r="C23" s="5">
        <v>24801.431</v>
      </c>
      <c r="D23" s="5">
        <v>56511.168</v>
      </c>
      <c r="E23" s="5">
        <v>55998.3969</v>
      </c>
      <c r="F23" s="5">
        <v>25314.2021</v>
      </c>
    </row>
    <row r="24" spans="1:6" ht="15">
      <c r="A24" s="2" t="s">
        <v>31</v>
      </c>
      <c r="B24" s="3" t="s">
        <v>32</v>
      </c>
      <c r="C24" s="5">
        <v>0</v>
      </c>
      <c r="D24" s="5">
        <v>33460.56</v>
      </c>
      <c r="E24" s="5">
        <f>25160.1809</f>
        <v>25160.1809</v>
      </c>
      <c r="F24" s="5">
        <f>8300.3791</f>
        <v>8300.3791</v>
      </c>
    </row>
    <row r="25" spans="1:6" ht="15">
      <c r="A25" s="3"/>
      <c r="B25" s="3" t="s">
        <v>33</v>
      </c>
      <c r="C25" s="5">
        <f>SUM(C15:C24)</f>
        <v>187016.09590000004</v>
      </c>
      <c r="D25" s="5">
        <f>SUM(D15:D24)</f>
        <v>567798.226</v>
      </c>
      <c r="E25" s="5">
        <f>SUM(E15:E24)</f>
        <v>508351.86999999994</v>
      </c>
      <c r="F25" s="5">
        <f>SUM(F15:F24)</f>
        <v>246462.324</v>
      </c>
    </row>
    <row r="26" spans="1:6" ht="15">
      <c r="A26" s="3"/>
      <c r="B26" s="3" t="s">
        <v>34</v>
      </c>
      <c r="C26" s="6"/>
      <c r="D26" s="6"/>
      <c r="E26" s="5">
        <v>97.58310788682519</v>
      </c>
      <c r="F26" s="6"/>
    </row>
    <row r="29" spans="1:7" ht="60" customHeight="1">
      <c r="A29" s="18" t="s">
        <v>35</v>
      </c>
      <c r="B29" s="18"/>
      <c r="C29" s="18"/>
      <c r="D29" s="18"/>
      <c r="E29" s="18"/>
      <c r="F29" s="18"/>
      <c r="G29" s="1"/>
    </row>
    <row r="32" spans="1:6" ht="72.75" customHeight="1">
      <c r="A32" s="2" t="s">
        <v>3</v>
      </c>
      <c r="B32" s="2" t="s">
        <v>4</v>
      </c>
      <c r="C32" s="2" t="s">
        <v>5</v>
      </c>
      <c r="D32" s="2" t="s">
        <v>6</v>
      </c>
      <c r="E32" s="2" t="s">
        <v>7</v>
      </c>
      <c r="F32" s="2" t="s">
        <v>8</v>
      </c>
    </row>
    <row r="33" spans="1:6" ht="15">
      <c r="A33" s="2">
        <v>1</v>
      </c>
      <c r="B33" s="2">
        <v>2</v>
      </c>
      <c r="C33" s="2">
        <v>3</v>
      </c>
      <c r="D33" s="2">
        <v>4</v>
      </c>
      <c r="E33" s="2">
        <v>5</v>
      </c>
      <c r="F33" s="2">
        <v>6</v>
      </c>
    </row>
    <row r="34" spans="1:6" ht="15">
      <c r="A34" s="2" t="s">
        <v>9</v>
      </c>
      <c r="B34" s="3" t="s">
        <v>36</v>
      </c>
      <c r="C34" s="5">
        <v>273768.5763</v>
      </c>
      <c r="D34" s="5">
        <v>1263001.6256</v>
      </c>
      <c r="E34" s="5">
        <v>992621.778</v>
      </c>
      <c r="F34" s="5">
        <v>454962.7639</v>
      </c>
    </row>
    <row r="35" spans="1:6" ht="15">
      <c r="A35" s="2" t="s">
        <v>11</v>
      </c>
      <c r="B35" s="3" t="s">
        <v>37</v>
      </c>
      <c r="C35" s="5">
        <v>3024.126</v>
      </c>
      <c r="D35" s="5">
        <v>2689.9087</v>
      </c>
      <c r="E35" s="5">
        <v>3337.9221</v>
      </c>
      <c r="F35" s="5">
        <v>2376.1126</v>
      </c>
    </row>
    <row r="36" spans="1:6" ht="15">
      <c r="A36" s="2" t="s">
        <v>23</v>
      </c>
      <c r="B36" s="3" t="s">
        <v>38</v>
      </c>
      <c r="C36" s="5">
        <v>0</v>
      </c>
      <c r="D36" s="5">
        <v>375828.9041</v>
      </c>
      <c r="E36" s="5">
        <v>260578.9045</v>
      </c>
      <c r="F36" s="5">
        <v>115249.9996</v>
      </c>
    </row>
    <row r="37" spans="1:6" ht="15">
      <c r="A37" s="2" t="s">
        <v>25</v>
      </c>
      <c r="B37" s="3" t="s">
        <v>39</v>
      </c>
      <c r="C37" s="5">
        <v>270744.4503</v>
      </c>
      <c r="D37" s="5">
        <v>884482.8128</v>
      </c>
      <c r="E37" s="5">
        <v>728704.9514</v>
      </c>
      <c r="F37" s="5">
        <v>337336.6517</v>
      </c>
    </row>
    <row r="38" spans="3:6" ht="15">
      <c r="C38" s="7"/>
      <c r="D38" s="7"/>
      <c r="E38" s="7"/>
      <c r="F38" s="7"/>
    </row>
    <row r="39" spans="1:6" ht="15">
      <c r="A39" s="3"/>
      <c r="B39" s="3" t="s">
        <v>33</v>
      </c>
      <c r="C39" s="5">
        <v>273768.5763</v>
      </c>
      <c r="D39" s="5">
        <v>1263001.6256</v>
      </c>
      <c r="E39" s="5">
        <v>992621.778</v>
      </c>
      <c r="F39" s="5">
        <v>454962.7639</v>
      </c>
    </row>
    <row r="40" spans="1:6" ht="15">
      <c r="A40" s="3"/>
      <c r="B40" s="3" t="s">
        <v>34</v>
      </c>
      <c r="C40" s="6"/>
      <c r="D40" s="6"/>
      <c r="E40" s="5">
        <v>78.59228031701436</v>
      </c>
      <c r="F40" s="6"/>
    </row>
    <row r="41" spans="1:6" ht="15">
      <c r="A41" s="8"/>
      <c r="B41" s="8"/>
      <c r="C41" s="9"/>
      <c r="D41" s="9"/>
      <c r="E41" s="10"/>
      <c r="F41" s="9"/>
    </row>
    <row r="42" spans="1:6" ht="15">
      <c r="A42" s="8"/>
      <c r="B42" s="8"/>
      <c r="C42" s="9"/>
      <c r="D42" s="9"/>
      <c r="E42" s="10"/>
      <c r="F42" s="9"/>
    </row>
    <row r="43" spans="1:6" ht="15">
      <c r="A43" s="8"/>
      <c r="B43" s="8"/>
      <c r="C43" s="9"/>
      <c r="D43" s="9"/>
      <c r="E43" s="10"/>
      <c r="F43" s="9"/>
    </row>
    <row r="44" spans="1:6" ht="15">
      <c r="A44" s="8"/>
      <c r="B44" s="8"/>
      <c r="C44" s="9"/>
      <c r="D44" s="9"/>
      <c r="E44" s="10"/>
      <c r="F44" s="9"/>
    </row>
    <row r="45" spans="1:6" ht="15">
      <c r="A45" s="8"/>
      <c r="B45" s="8"/>
      <c r="C45" s="9"/>
      <c r="D45" s="9"/>
      <c r="E45" s="10"/>
      <c r="F45" s="9"/>
    </row>
    <row r="46" spans="1:6" ht="15">
      <c r="A46" s="8"/>
      <c r="B46" s="8"/>
      <c r="C46" s="9"/>
      <c r="D46" s="9"/>
      <c r="E46" s="10"/>
      <c r="F46" s="9"/>
    </row>
    <row r="48" spans="1:7" ht="60" customHeight="1">
      <c r="A48" s="18" t="s">
        <v>40</v>
      </c>
      <c r="B48" s="18"/>
      <c r="C48" s="18"/>
      <c r="D48" s="18"/>
      <c r="E48" s="18"/>
      <c r="F48" s="18"/>
      <c r="G48" s="1"/>
    </row>
    <row r="50" spans="1:6" ht="39.75" customHeight="1">
      <c r="A50" s="2" t="s">
        <v>41</v>
      </c>
      <c r="B50" s="2" t="s">
        <v>42</v>
      </c>
      <c r="C50" s="2" t="s">
        <v>43</v>
      </c>
      <c r="D50" s="2" t="s">
        <v>44</v>
      </c>
      <c r="E50" s="2" t="s">
        <v>45</v>
      </c>
      <c r="F50" s="2" t="s">
        <v>46</v>
      </c>
    </row>
    <row r="51" spans="1:6" ht="15">
      <c r="A51" s="2">
        <v>1</v>
      </c>
      <c r="B51" s="2">
        <v>2</v>
      </c>
      <c r="C51" s="2">
        <v>3</v>
      </c>
      <c r="D51" s="2">
        <v>4</v>
      </c>
      <c r="E51" s="2">
        <v>5</v>
      </c>
      <c r="F51" s="2">
        <v>6</v>
      </c>
    </row>
    <row r="52" spans="1:6" s="23" customFormat="1" ht="15">
      <c r="A52" s="21">
        <v>1</v>
      </c>
      <c r="B52" s="21" t="s">
        <v>47</v>
      </c>
      <c r="C52" s="21"/>
      <c r="D52" s="22">
        <f>E19</f>
        <v>35447.3902</v>
      </c>
      <c r="E52" s="21"/>
      <c r="F52" s="21"/>
    </row>
    <row r="53" spans="1:6" s="23" customFormat="1" ht="15">
      <c r="A53" s="21">
        <v>2</v>
      </c>
      <c r="B53" s="21" t="s">
        <v>48</v>
      </c>
      <c r="C53" s="21">
        <v>10079</v>
      </c>
      <c r="D53" s="21">
        <v>0</v>
      </c>
      <c r="E53" s="21">
        <v>11200</v>
      </c>
      <c r="F53" s="21">
        <f>C53-E53</f>
        <v>-1121</v>
      </c>
    </row>
    <row r="54" spans="1:6" ht="15">
      <c r="A54" s="2" t="s">
        <v>144</v>
      </c>
      <c r="B54" s="11" t="s">
        <v>133</v>
      </c>
      <c r="C54" s="2"/>
      <c r="D54" s="2"/>
      <c r="E54" s="2">
        <f>E53</f>
        <v>11200</v>
      </c>
      <c r="F54" s="2"/>
    </row>
    <row r="55" spans="1:6" s="23" customFormat="1" ht="15">
      <c r="A55" s="21"/>
      <c r="B55" s="21" t="s">
        <v>49</v>
      </c>
      <c r="C55" s="21">
        <f>C53</f>
        <v>10079</v>
      </c>
      <c r="D55" s="22">
        <f>D52</f>
        <v>35447.3902</v>
      </c>
      <c r="E55" s="21">
        <f>E53</f>
        <v>11200</v>
      </c>
      <c r="F55" s="21">
        <f>F53</f>
        <v>-1121</v>
      </c>
    </row>
    <row r="57" spans="1:6" ht="60" customHeight="1">
      <c r="A57" s="18" t="s">
        <v>50</v>
      </c>
      <c r="B57" s="19"/>
      <c r="C57" s="19"/>
      <c r="D57" s="19"/>
      <c r="E57" s="19"/>
      <c r="F57" s="19"/>
    </row>
    <row r="59" spans="1:5" ht="39.75" customHeight="1">
      <c r="A59" s="2" t="s">
        <v>41</v>
      </c>
      <c r="B59" s="2" t="s">
        <v>42</v>
      </c>
      <c r="C59" s="2" t="s">
        <v>51</v>
      </c>
      <c r="D59" s="2" t="s">
        <v>52</v>
      </c>
      <c r="E59" s="2" t="s">
        <v>45</v>
      </c>
    </row>
    <row r="60" spans="1:5" ht="15">
      <c r="A60" s="24">
        <v>1</v>
      </c>
      <c r="B60" s="24">
        <v>2</v>
      </c>
      <c r="C60" s="24">
        <v>3</v>
      </c>
      <c r="D60" s="24">
        <v>4</v>
      </c>
      <c r="E60" s="24">
        <v>5</v>
      </c>
    </row>
    <row r="61" spans="1:5" ht="15">
      <c r="A61" s="25">
        <v>1</v>
      </c>
      <c r="B61" s="11" t="s">
        <v>133</v>
      </c>
      <c r="C61" s="27" t="s">
        <v>71</v>
      </c>
      <c r="D61" s="26">
        <v>3.9</v>
      </c>
      <c r="E61" s="25">
        <f>E54</f>
        <v>11200</v>
      </c>
    </row>
    <row r="62" spans="1:5" ht="15">
      <c r="A62" s="25"/>
      <c r="B62" s="28" t="s">
        <v>49</v>
      </c>
      <c r="C62" s="25"/>
      <c r="D62" s="26"/>
      <c r="E62" s="25">
        <f>E61</f>
        <v>11200</v>
      </c>
    </row>
    <row r="64" spans="1:6" ht="60" customHeight="1">
      <c r="A64" s="20" t="s">
        <v>136</v>
      </c>
      <c r="B64" s="19"/>
      <c r="C64" s="19"/>
      <c r="D64" s="19"/>
      <c r="E64" s="19"/>
      <c r="F64" s="19"/>
    </row>
    <row r="66" spans="1:5" ht="39.75" customHeight="1">
      <c r="A66" s="2" t="s">
        <v>41</v>
      </c>
      <c r="B66" s="2" t="s">
        <v>42</v>
      </c>
      <c r="C66" s="2" t="s">
        <v>51</v>
      </c>
      <c r="D66" s="2" t="s">
        <v>52</v>
      </c>
      <c r="E66" s="2" t="s">
        <v>45</v>
      </c>
    </row>
    <row r="67" spans="1:5" ht="15">
      <c r="A67" s="2">
        <v>1</v>
      </c>
      <c r="B67" s="2">
        <v>2</v>
      </c>
      <c r="C67" s="2">
        <v>3</v>
      </c>
      <c r="D67" s="2">
        <v>4</v>
      </c>
      <c r="E67" s="2">
        <v>5</v>
      </c>
    </row>
    <row r="68" spans="1:5" ht="15">
      <c r="A68" s="2">
        <v>1</v>
      </c>
      <c r="B68" s="12" t="s">
        <v>134</v>
      </c>
      <c r="C68" s="2" t="s">
        <v>53</v>
      </c>
      <c r="D68" s="2">
        <v>6</v>
      </c>
      <c r="E68" s="2" t="s">
        <v>54</v>
      </c>
    </row>
    <row r="69" spans="1:5" ht="15">
      <c r="A69" s="2">
        <v>2</v>
      </c>
      <c r="B69" s="12" t="s">
        <v>135</v>
      </c>
      <c r="C69" s="2" t="s">
        <v>55</v>
      </c>
      <c r="D69" s="2">
        <v>1</v>
      </c>
      <c r="E69" s="2" t="s">
        <v>56</v>
      </c>
    </row>
    <row r="70" spans="1:5" ht="15">
      <c r="A70" s="2">
        <v>3</v>
      </c>
      <c r="B70" s="3" t="s">
        <v>57</v>
      </c>
      <c r="C70" s="2" t="s">
        <v>55</v>
      </c>
      <c r="D70" s="2">
        <v>1</v>
      </c>
      <c r="E70" s="2" t="s">
        <v>58</v>
      </c>
    </row>
    <row r="71" spans="1:5" ht="15">
      <c r="A71" s="2"/>
      <c r="B71" s="2" t="s">
        <v>49</v>
      </c>
      <c r="C71" s="2"/>
      <c r="D71" s="2"/>
      <c r="E71" s="2" t="s">
        <v>59</v>
      </c>
    </row>
    <row r="72" spans="1:5" ht="21">
      <c r="A72" s="14" t="s">
        <v>138</v>
      </c>
      <c r="B72" s="15" t="s">
        <v>139</v>
      </c>
      <c r="C72" s="13"/>
      <c r="D72" s="13"/>
      <c r="E72" s="13"/>
    </row>
    <row r="74" spans="1:6" ht="60" customHeight="1">
      <c r="A74" s="20" t="s">
        <v>137</v>
      </c>
      <c r="B74" s="19"/>
      <c r="C74" s="19"/>
      <c r="D74" s="19"/>
      <c r="E74" s="19"/>
      <c r="F74" s="19"/>
    </row>
    <row r="76" spans="1:5" ht="39.75" customHeight="1">
      <c r="A76" s="2" t="s">
        <v>41</v>
      </c>
      <c r="B76" s="2" t="s">
        <v>42</v>
      </c>
      <c r="C76" s="2" t="s">
        <v>51</v>
      </c>
      <c r="D76" s="2" t="s">
        <v>52</v>
      </c>
      <c r="E76" s="2" t="s">
        <v>45</v>
      </c>
    </row>
    <row r="77" spans="1:5" ht="15">
      <c r="A77" s="2">
        <v>1</v>
      </c>
      <c r="B77" s="2">
        <v>2</v>
      </c>
      <c r="C77" s="2">
        <v>3</v>
      </c>
      <c r="D77" s="2">
        <v>4</v>
      </c>
      <c r="E77" s="2">
        <v>5</v>
      </c>
    </row>
    <row r="78" spans="1:5" ht="15">
      <c r="A78" s="2"/>
      <c r="B78" s="29" t="s">
        <v>148</v>
      </c>
      <c r="C78" s="2"/>
      <c r="D78" s="2"/>
      <c r="E78" s="2"/>
    </row>
    <row r="79" spans="1:5" ht="15">
      <c r="A79" s="2">
        <v>1</v>
      </c>
      <c r="B79" s="3" t="s">
        <v>146</v>
      </c>
      <c r="C79" s="2" t="s">
        <v>60</v>
      </c>
      <c r="D79" s="2">
        <v>6</v>
      </c>
      <c r="E79" s="2" t="s">
        <v>61</v>
      </c>
    </row>
    <row r="80" spans="1:5" ht="15">
      <c r="A80" s="2">
        <v>2</v>
      </c>
      <c r="B80" s="3" t="s">
        <v>62</v>
      </c>
      <c r="C80" s="2" t="s">
        <v>63</v>
      </c>
      <c r="D80" s="2">
        <v>112</v>
      </c>
      <c r="E80" s="2" t="s">
        <v>147</v>
      </c>
    </row>
    <row r="81" spans="1:5" ht="15">
      <c r="A81" s="2"/>
      <c r="B81" s="3"/>
      <c r="C81" s="2"/>
      <c r="D81" s="2"/>
      <c r="E81" s="2"/>
    </row>
    <row r="82" spans="1:5" ht="45">
      <c r="A82" s="2">
        <v>1</v>
      </c>
      <c r="B82" s="3" t="s">
        <v>64</v>
      </c>
      <c r="C82" s="2" t="s">
        <v>55</v>
      </c>
      <c r="D82" s="2"/>
      <c r="E82" s="2" t="s">
        <v>65</v>
      </c>
    </row>
    <row r="83" spans="1:5" ht="15">
      <c r="A83" s="2">
        <v>2</v>
      </c>
      <c r="B83" s="3" t="s">
        <v>66</v>
      </c>
      <c r="C83" s="2" t="s">
        <v>63</v>
      </c>
      <c r="D83" s="2">
        <v>2</v>
      </c>
      <c r="E83" s="2">
        <v>965</v>
      </c>
    </row>
    <row r="84" spans="1:5" ht="15">
      <c r="A84" s="2">
        <v>3</v>
      </c>
      <c r="B84" s="3" t="s">
        <v>67</v>
      </c>
      <c r="C84" s="2" t="s">
        <v>55</v>
      </c>
      <c r="D84" s="2">
        <v>4</v>
      </c>
      <c r="E84" s="2" t="s">
        <v>68</v>
      </c>
    </row>
    <row r="85" spans="1:5" ht="15">
      <c r="A85" s="2">
        <v>4</v>
      </c>
      <c r="B85" s="3" t="s">
        <v>69</v>
      </c>
      <c r="C85" s="2" t="s">
        <v>55</v>
      </c>
      <c r="D85" s="2">
        <v>4</v>
      </c>
      <c r="E85" s="2">
        <v>798</v>
      </c>
    </row>
    <row r="86" spans="1:5" ht="30">
      <c r="A86" s="2">
        <v>5</v>
      </c>
      <c r="B86" s="3" t="s">
        <v>70</v>
      </c>
      <c r="C86" s="2" t="s">
        <v>71</v>
      </c>
      <c r="D86" s="2">
        <v>80</v>
      </c>
      <c r="E86" s="2">
        <v>436</v>
      </c>
    </row>
    <row r="87" spans="1:5" ht="15">
      <c r="A87" s="2"/>
      <c r="B87" s="2" t="s">
        <v>49</v>
      </c>
      <c r="C87" s="2"/>
      <c r="D87" s="2"/>
      <c r="E87" s="2" t="s">
        <v>72</v>
      </c>
    </row>
    <row r="88" spans="1:2" ht="21">
      <c r="A88" s="14" t="s">
        <v>138</v>
      </c>
      <c r="B88" s="15" t="s">
        <v>139</v>
      </c>
    </row>
    <row r="89" spans="1:2" ht="21">
      <c r="A89" s="14"/>
      <c r="B89" s="15"/>
    </row>
    <row r="90" spans="1:2" ht="21">
      <c r="A90" s="14"/>
      <c r="B90" s="15"/>
    </row>
    <row r="91" spans="1:2" ht="21">
      <c r="A91" s="14"/>
      <c r="B91" s="15"/>
    </row>
    <row r="92" spans="1:2" ht="21">
      <c r="A92" s="14"/>
      <c r="B92" s="15"/>
    </row>
    <row r="93" spans="1:2" ht="21">
      <c r="A93" s="14"/>
      <c r="B93" s="15"/>
    </row>
    <row r="94" spans="1:2" ht="21">
      <c r="A94" s="14"/>
      <c r="B94" s="15"/>
    </row>
    <row r="95" spans="1:2" ht="21">
      <c r="A95" s="14"/>
      <c r="B95" s="15"/>
    </row>
    <row r="96" ht="14.25" customHeight="1"/>
    <row r="97" spans="1:7" ht="60" customHeight="1">
      <c r="A97" s="18" t="s">
        <v>73</v>
      </c>
      <c r="B97" s="18"/>
      <c r="C97" s="18"/>
      <c r="D97" s="18"/>
      <c r="E97" s="18"/>
      <c r="F97" s="18"/>
      <c r="G97" s="1"/>
    </row>
    <row r="99" spans="1:3" ht="39.75" customHeight="1">
      <c r="A99" s="2" t="s">
        <v>3</v>
      </c>
      <c r="B99" s="2" t="s">
        <v>74</v>
      </c>
      <c r="C99" s="2" t="s">
        <v>75</v>
      </c>
    </row>
    <row r="100" spans="1:3" ht="15">
      <c r="A100" s="2">
        <v>1</v>
      </c>
      <c r="B100" s="2">
        <v>2</v>
      </c>
      <c r="C100" s="2">
        <v>3</v>
      </c>
    </row>
    <row r="101" spans="1:3" ht="30">
      <c r="A101" s="2">
        <v>1</v>
      </c>
      <c r="B101" s="3" t="s">
        <v>76</v>
      </c>
      <c r="C101" s="2">
        <v>126</v>
      </c>
    </row>
    <row r="102" spans="1:3" ht="15">
      <c r="A102" s="2" t="s">
        <v>77</v>
      </c>
      <c r="B102" s="3" t="s">
        <v>78</v>
      </c>
      <c r="C102" s="2">
        <v>2</v>
      </c>
    </row>
    <row r="103" spans="1:3" ht="15">
      <c r="A103" s="2" t="s">
        <v>79</v>
      </c>
      <c r="B103" s="3" t="s">
        <v>80</v>
      </c>
      <c r="C103" s="2">
        <v>124</v>
      </c>
    </row>
    <row r="104" spans="1:3" ht="15">
      <c r="A104" s="2">
        <v>2</v>
      </c>
      <c r="B104" s="3" t="s">
        <v>81</v>
      </c>
      <c r="C104" s="2">
        <v>14</v>
      </c>
    </row>
    <row r="105" spans="1:3" ht="15">
      <c r="A105" s="2">
        <v>3</v>
      </c>
      <c r="B105" s="3" t="s">
        <v>82</v>
      </c>
      <c r="C105" s="2">
        <v>2</v>
      </c>
    </row>
    <row r="108" spans="1:4" ht="60" customHeight="1">
      <c r="A108" s="18" t="s">
        <v>83</v>
      </c>
      <c r="B108" s="19"/>
      <c r="C108" s="19"/>
      <c r="D108" s="19"/>
    </row>
    <row r="110" spans="1:4" ht="66.75" customHeight="1">
      <c r="A110" s="2" t="s">
        <v>41</v>
      </c>
      <c r="B110" s="2" t="s">
        <v>84</v>
      </c>
      <c r="C110" s="2" t="s">
        <v>85</v>
      </c>
      <c r="D110" s="2" t="s">
        <v>86</v>
      </c>
    </row>
    <row r="111" spans="1:4" ht="15">
      <c r="A111" s="2">
        <v>1</v>
      </c>
      <c r="B111" s="2">
        <v>2</v>
      </c>
      <c r="C111" s="2">
        <v>3</v>
      </c>
      <c r="D111" s="2">
        <v>4</v>
      </c>
    </row>
    <row r="113" spans="1:6" ht="60" customHeight="1">
      <c r="A113" s="18" t="s">
        <v>87</v>
      </c>
      <c r="B113" s="19"/>
      <c r="C113" s="19"/>
      <c r="D113" s="19"/>
      <c r="E113" s="19"/>
      <c r="F113" s="19"/>
    </row>
    <row r="115" spans="1:5" ht="39.75" customHeight="1">
      <c r="A115" s="2" t="s">
        <v>41</v>
      </c>
      <c r="B115" s="2" t="s">
        <v>42</v>
      </c>
      <c r="C115" s="2" t="s">
        <v>51</v>
      </c>
      <c r="D115" s="2" t="s">
        <v>52</v>
      </c>
      <c r="E115" s="2" t="s">
        <v>45</v>
      </c>
    </row>
    <row r="116" spans="1:5" ht="15">
      <c r="A116" s="2">
        <v>1</v>
      </c>
      <c r="B116" s="2">
        <v>2</v>
      </c>
      <c r="C116" s="2">
        <v>3</v>
      </c>
      <c r="D116" s="2">
        <v>4</v>
      </c>
      <c r="E116" s="2">
        <v>5</v>
      </c>
    </row>
    <row r="121" spans="1:6" ht="60" customHeight="1">
      <c r="A121" s="18" t="s">
        <v>88</v>
      </c>
      <c r="B121" s="19"/>
      <c r="C121" s="19"/>
      <c r="D121" s="19"/>
      <c r="E121" s="19"/>
      <c r="F121" s="19"/>
    </row>
    <row r="123" spans="1:5" ht="39.75" customHeight="1">
      <c r="A123" s="2" t="s">
        <v>41</v>
      </c>
      <c r="B123" s="2" t="s">
        <v>42</v>
      </c>
      <c r="C123" s="2" t="s">
        <v>51</v>
      </c>
      <c r="D123" s="2" t="s">
        <v>52</v>
      </c>
      <c r="E123" s="2" t="s">
        <v>45</v>
      </c>
    </row>
    <row r="124" spans="1:5" ht="15">
      <c r="A124" s="2">
        <v>1</v>
      </c>
      <c r="B124" s="2">
        <v>2</v>
      </c>
      <c r="C124" s="2">
        <v>3</v>
      </c>
      <c r="D124" s="2">
        <v>4</v>
      </c>
      <c r="E124" s="2">
        <v>5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A108:D108"/>
    <mergeCell ref="A113:F113"/>
    <mergeCell ref="A121:F121"/>
    <mergeCell ref="A1:F1"/>
    <mergeCell ref="A9:F9"/>
    <mergeCell ref="A29:F29"/>
    <mergeCell ref="A48:F48"/>
    <mergeCell ref="A97:F97"/>
    <mergeCell ref="A57:F57"/>
    <mergeCell ref="A64:F64"/>
    <mergeCell ref="A74:F74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37"/>
  <sheetViews>
    <sheetView tabSelected="1" workbookViewId="0" topLeftCell="A21">
      <selection activeCell="F7" sqref="F7:F11"/>
    </sheetView>
  </sheetViews>
  <sheetFormatPr defaultColWidth="9.140625" defaultRowHeight="15"/>
  <cols>
    <col min="1" max="1" width="5.00390625" style="0" customWidth="1"/>
    <col min="2" max="2" width="14.140625" style="0" customWidth="1"/>
    <col min="3" max="3" width="14.57421875" style="0" customWidth="1"/>
    <col min="4" max="4" width="12.140625" style="0" customWidth="1"/>
    <col min="5" max="5" width="24.57421875" style="0" customWidth="1"/>
    <col min="6" max="6" width="14.140625" style="0" customWidth="1"/>
    <col min="7" max="7" width="12.421875" style="0" customWidth="1"/>
    <col min="8" max="8" width="10.140625" style="0" customWidth="1"/>
    <col min="9" max="9" width="18.28125" style="0" customWidth="1"/>
    <col min="10" max="10" width="15.00390625" style="0" customWidth="1"/>
  </cols>
  <sheetData>
    <row r="3" spans="1:10" ht="60" customHeight="1">
      <c r="A3" s="18" t="s">
        <v>89</v>
      </c>
      <c r="B3" s="18"/>
      <c r="C3" s="18"/>
      <c r="D3" s="18"/>
      <c r="E3" s="18"/>
      <c r="F3" s="18"/>
      <c r="G3" s="18"/>
      <c r="H3" s="18"/>
      <c r="I3" s="18"/>
      <c r="J3" s="1"/>
    </row>
    <row r="5" spans="1:9" ht="90">
      <c r="A5" s="2" t="s">
        <v>90</v>
      </c>
      <c r="B5" s="2" t="s">
        <v>91</v>
      </c>
      <c r="C5" s="2" t="s">
        <v>92</v>
      </c>
      <c r="D5" s="2" t="s">
        <v>93</v>
      </c>
      <c r="E5" s="2" t="s">
        <v>94</v>
      </c>
      <c r="F5" s="2" t="s">
        <v>95</v>
      </c>
      <c r="G5" s="2" t="s">
        <v>96</v>
      </c>
      <c r="H5" s="2" t="s">
        <v>97</v>
      </c>
      <c r="I5" s="2" t="s">
        <v>98</v>
      </c>
    </row>
    <row r="6" spans="1:9" ht="1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</row>
    <row r="7" spans="1:9" ht="60">
      <c r="A7" s="2">
        <v>1</v>
      </c>
      <c r="B7" s="2" t="s">
        <v>99</v>
      </c>
      <c r="C7" s="2" t="s">
        <v>100</v>
      </c>
      <c r="D7" s="2" t="s">
        <v>101</v>
      </c>
      <c r="E7" s="2" t="s">
        <v>102</v>
      </c>
      <c r="F7" s="5">
        <v>12</v>
      </c>
      <c r="G7" s="2" t="s">
        <v>103</v>
      </c>
      <c r="H7" s="2" t="s">
        <v>104</v>
      </c>
      <c r="I7" s="2" t="s">
        <v>105</v>
      </c>
    </row>
    <row r="8" spans="1:9" ht="60">
      <c r="A8" s="2">
        <v>2</v>
      </c>
      <c r="B8" s="2" t="s">
        <v>99</v>
      </c>
      <c r="C8" s="2" t="s">
        <v>100</v>
      </c>
      <c r="D8" s="2" t="s">
        <v>106</v>
      </c>
      <c r="E8" s="2" t="s">
        <v>107</v>
      </c>
      <c r="F8" s="5">
        <v>6</v>
      </c>
      <c r="G8" s="2" t="s">
        <v>103</v>
      </c>
      <c r="H8" s="2" t="s">
        <v>104</v>
      </c>
      <c r="I8" s="2" t="s">
        <v>105</v>
      </c>
    </row>
    <row r="9" spans="1:9" ht="45">
      <c r="A9" s="2">
        <v>3</v>
      </c>
      <c r="B9" s="2" t="s">
        <v>99</v>
      </c>
      <c r="C9" s="2" t="s">
        <v>100</v>
      </c>
      <c r="D9" s="2" t="s">
        <v>108</v>
      </c>
      <c r="E9" s="2" t="s">
        <v>109</v>
      </c>
      <c r="F9" s="5">
        <v>4</v>
      </c>
      <c r="G9" s="2" t="s">
        <v>103</v>
      </c>
      <c r="H9" s="2" t="s">
        <v>104</v>
      </c>
      <c r="I9" s="2" t="s">
        <v>105</v>
      </c>
    </row>
    <row r="10" spans="1:9" ht="45">
      <c r="A10" s="2">
        <v>4</v>
      </c>
      <c r="B10" s="2" t="s">
        <v>99</v>
      </c>
      <c r="C10" s="2" t="s">
        <v>100</v>
      </c>
      <c r="D10" s="2" t="s">
        <v>110</v>
      </c>
      <c r="E10" s="2" t="s">
        <v>111</v>
      </c>
      <c r="F10" s="5">
        <v>27</v>
      </c>
      <c r="G10" s="2" t="s">
        <v>103</v>
      </c>
      <c r="H10" s="2" t="s">
        <v>104</v>
      </c>
      <c r="I10" s="2" t="s">
        <v>105</v>
      </c>
    </row>
    <row r="11" spans="1:9" ht="60">
      <c r="A11" s="2">
        <v>5</v>
      </c>
      <c r="B11" s="2" t="s">
        <v>99</v>
      </c>
      <c r="C11" s="2" t="s">
        <v>100</v>
      </c>
      <c r="D11" s="2" t="s">
        <v>112</v>
      </c>
      <c r="E11" s="2" t="s">
        <v>113</v>
      </c>
      <c r="F11" s="5">
        <v>4</v>
      </c>
      <c r="G11" s="2" t="s">
        <v>103</v>
      </c>
      <c r="H11" s="2" t="s">
        <v>104</v>
      </c>
      <c r="I11" s="2" t="s">
        <v>114</v>
      </c>
    </row>
    <row r="15" spans="1:5" ht="60" customHeight="1">
      <c r="A15" s="18" t="s">
        <v>115</v>
      </c>
      <c r="B15" s="19"/>
      <c r="C15" s="19"/>
      <c r="D15" s="19"/>
      <c r="E15" s="19"/>
    </row>
    <row r="17" spans="1:3" ht="39.75" customHeight="1">
      <c r="A17" s="2" t="s">
        <v>90</v>
      </c>
      <c r="B17" s="2" t="s">
        <v>116</v>
      </c>
      <c r="C17" s="2" t="s">
        <v>117</v>
      </c>
    </row>
    <row r="18" spans="1:3" ht="15">
      <c r="A18" s="2">
        <v>1</v>
      </c>
      <c r="B18" s="2">
        <v>2</v>
      </c>
      <c r="C18" s="2">
        <v>3</v>
      </c>
    </row>
    <row r="19" spans="1:3" ht="15">
      <c r="A19" s="2">
        <v>1</v>
      </c>
      <c r="B19" s="2">
        <v>1</v>
      </c>
      <c r="C19" s="2" t="s">
        <v>118</v>
      </c>
    </row>
    <row r="20" spans="1:3" ht="15">
      <c r="A20" s="2">
        <v>2</v>
      </c>
      <c r="B20" s="2">
        <v>9</v>
      </c>
      <c r="C20" s="2" t="s">
        <v>119</v>
      </c>
    </row>
    <row r="21" spans="1:3" ht="15">
      <c r="A21" s="2">
        <v>3</v>
      </c>
      <c r="B21" s="2">
        <v>15</v>
      </c>
      <c r="C21" s="2" t="s">
        <v>120</v>
      </c>
    </row>
    <row r="22" spans="1:3" ht="15">
      <c r="A22" s="2">
        <v>4</v>
      </c>
      <c r="B22" s="2">
        <v>16</v>
      </c>
      <c r="C22" s="2" t="s">
        <v>121</v>
      </c>
    </row>
    <row r="23" spans="1:3" ht="15">
      <c r="A23" s="2">
        <v>5</v>
      </c>
      <c r="B23" s="2">
        <v>17</v>
      </c>
      <c r="C23" s="2" t="s">
        <v>122</v>
      </c>
    </row>
    <row r="24" spans="1:3" ht="15">
      <c r="A24" s="2">
        <v>6</v>
      </c>
      <c r="B24" s="2">
        <v>22</v>
      </c>
      <c r="C24" s="2" t="s">
        <v>123</v>
      </c>
    </row>
    <row r="25" spans="1:3" ht="15">
      <c r="A25" s="2">
        <v>7</v>
      </c>
      <c r="B25" s="2">
        <v>32</v>
      </c>
      <c r="C25" s="2" t="s">
        <v>124</v>
      </c>
    </row>
    <row r="26" spans="1:3" ht="15">
      <c r="A26" s="2">
        <v>8</v>
      </c>
      <c r="B26" s="2">
        <v>33</v>
      </c>
      <c r="C26" s="2" t="s">
        <v>125</v>
      </c>
    </row>
    <row r="27" spans="1:3" ht="15">
      <c r="A27" s="2">
        <v>9</v>
      </c>
      <c r="B27" s="2">
        <v>34</v>
      </c>
      <c r="C27" s="2" t="s">
        <v>126</v>
      </c>
    </row>
    <row r="28" spans="1:3" ht="15">
      <c r="A28" s="2">
        <v>10</v>
      </c>
      <c r="B28" s="2">
        <v>36</v>
      </c>
      <c r="C28" s="2" t="s">
        <v>127</v>
      </c>
    </row>
    <row r="29" spans="1:3" ht="15">
      <c r="A29" s="2">
        <v>11</v>
      </c>
      <c r="B29" s="2">
        <v>40</v>
      </c>
      <c r="C29" s="2" t="s">
        <v>128</v>
      </c>
    </row>
    <row r="30" spans="1:3" ht="15">
      <c r="A30" s="2">
        <v>12</v>
      </c>
      <c r="B30" s="2">
        <v>41</v>
      </c>
      <c r="C30" s="2" t="s">
        <v>129</v>
      </c>
    </row>
    <row r="31" spans="1:3" ht="15">
      <c r="A31" s="2">
        <v>13</v>
      </c>
      <c r="B31" s="2">
        <v>43</v>
      </c>
      <c r="C31" s="2" t="s">
        <v>130</v>
      </c>
    </row>
    <row r="32" spans="1:3" ht="15">
      <c r="A32" s="2">
        <v>14</v>
      </c>
      <c r="B32" s="2">
        <v>52</v>
      </c>
      <c r="C32" s="2" t="s">
        <v>131</v>
      </c>
    </row>
    <row r="33" spans="1:3" ht="15">
      <c r="A33" s="2">
        <v>15</v>
      </c>
      <c r="B33" s="2">
        <v>54</v>
      </c>
      <c r="C33" s="2" t="s">
        <v>132</v>
      </c>
    </row>
    <row r="35" spans="1:5" ht="15">
      <c r="A35" s="16" t="s">
        <v>140</v>
      </c>
      <c r="E35" s="16" t="s">
        <v>141</v>
      </c>
    </row>
    <row r="37" spans="1:5" ht="15">
      <c r="A37" s="16" t="s">
        <v>142</v>
      </c>
      <c r="E37" s="16" t="s">
        <v>143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5:E15"/>
    <mergeCell ref="A3:I3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nastya</cp:lastModifiedBy>
  <cp:lastPrinted>2015-03-30T07:48:17Z</cp:lastPrinted>
  <dcterms:created xsi:type="dcterms:W3CDTF">2015-03-24T10:34:35Z</dcterms:created>
  <dcterms:modified xsi:type="dcterms:W3CDTF">2015-03-31T10:10:21Z</dcterms:modified>
  <cp:category/>
  <cp:version/>
  <cp:contentType/>
  <cp:contentStatus/>
</cp:coreProperties>
</file>