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3" i="1"/>
  <c r="A34" i="1"/>
  <c r="A35" i="1" s="1"/>
</calcChain>
</file>

<file path=xl/sharedStrings.xml><?xml version="1.0" encoding="utf-8"?>
<sst xmlns="http://schemas.openxmlformats.org/spreadsheetml/2006/main" count="127" uniqueCount="104">
  <si>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</si>
  <si>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</si>
  <si>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</si>
  <si>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</si>
  <si>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</si>
  <si>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</si>
  <si>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</si>
  <si>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</si>
  <si>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</si>
  <si>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</si>
  <si>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</si>
  <si>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</si>
  <si>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</si>
  <si>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</si>
  <si>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</si>
  <si>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</si>
  <si>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</si>
  <si>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</si>
  <si>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</si>
  <si>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</si>
  <si>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</si>
  <si>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</si>
  <si>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</si>
  <si>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</si>
  <si>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</si>
  <si>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</si>
  <si>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</si>
  <si>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</si>
  <si>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</si>
  <si>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</si>
  <si>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</si>
  <si>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</si>
  <si>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</si>
  <si>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</si>
  <si>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</si>
  <si>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</si>
  <si>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</si>
  <si>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</si>
  <si>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</si>
  <si>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</si>
  <si>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</si>
  <si>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</si>
  <si>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</si>
  <si>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</si>
  <si>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</si>
  <si>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</si>
  <si>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</si>
  <si>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</si>
  <si>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</si>
  <si>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</si>
  <si>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</si>
  <si>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</si>
  <si>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</si>
  <si>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</si>
  <si>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</si>
  <si>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</si>
  <si>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</si>
  <si>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</si>
  <si>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</si>
  <si>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</si>
  <si>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</si>
  <si>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</si>
  <si>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</si>
  <si>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</si>
  <si>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</si>
  <si>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</si>
  <si>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</si>
  <si>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</si>
  <si>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</si>
  <si>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</si>
  <si>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д.94 за 2018 год</t>
  </si>
  <si>
    <t>9</t>
  </si>
  <si>
    <t>101</t>
  </si>
  <si>
    <t>116</t>
  </si>
  <si>
    <t>121</t>
  </si>
  <si>
    <t>145</t>
  </si>
  <si>
    <t>152</t>
  </si>
  <si>
    <t>159</t>
  </si>
  <si>
    <t>165</t>
  </si>
  <si>
    <t>169</t>
  </si>
  <si>
    <t>170</t>
  </si>
  <si>
    <t>200</t>
  </si>
  <si>
    <t>205</t>
  </si>
  <si>
    <t>установка (монтаж) металлических ограждений</t>
  </si>
  <si>
    <t>ремонт стеклопакета в МОП между 1 и 2 эт после вандальных действий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</si>
  <si>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</si>
  <si>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</si>
  <si>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</si>
  <si>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</si>
  <si>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</si>
  <si>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</si>
  <si>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</si>
  <si>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</si>
  <si>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</si>
  <si>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</si>
  <si>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</si>
  <si>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07:00-23.08.2018 г., 20:00; 23.08.2018 г., 00:00-23.08.2018 г., 07:00</t>
  </si>
  <si>
    <t>Кол-во минут отсутствия услуги</t>
  </si>
  <si>
    <t>3 подъезд</t>
  </si>
  <si>
    <t>лифт</t>
  </si>
  <si>
    <t>март</t>
  </si>
  <si>
    <t>часы</t>
  </si>
  <si>
    <t>ООО "НИКО"</t>
  </si>
  <si>
    <t>реестр недопоставок за март 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</si>
</sst>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69</v>
      </c>
      <c r="B1" s="61"/>
      <c r="C1" s="61"/>
      <c r="D1" s="61"/>
      <c r="E1" s="61"/>
      <c r="F1" s="61"/>
    </row>
    <row r="2" spans="1:6" ht="23.4" x14ac:dyDescent="0.3">
      <c r="A2" s="63" t="s">
        <v>70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1977</v>
      </c>
    </row>
    <row r="7" spans="1:6" ht="18" x14ac:dyDescent="0.35">
      <c r="B7" s="2" t="s">
        <v>1</v>
      </c>
      <c r="C7" s="57">
        <v>11696.79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210658</v>
      </c>
      <c r="D14" s="58">
        <v>1004989</v>
      </c>
      <c r="E14" s="58">
        <v>985390</v>
      </c>
      <c r="F14" s="58">
        <v>230257</v>
      </c>
    </row>
    <row r="15" spans="1:6" x14ac:dyDescent="0.3">
      <c r="A15" s="13">
        <v>2</v>
      </c>
      <c r="B15" s="11" t="s">
        <v>10</v>
      </c>
      <c r="C15" s="58">
        <v>95997</v>
      </c>
      <c r="D15" s="58">
        <v>444931</v>
      </c>
      <c r="E15" s="58">
        <v>438886</v>
      </c>
      <c r="F15" s="58">
        <v>102042</v>
      </c>
    </row>
    <row r="16" spans="1:6" x14ac:dyDescent="0.3">
      <c r="A16" s="13">
        <v>3</v>
      </c>
      <c r="B16" s="11" t="s">
        <v>11</v>
      </c>
      <c r="C16" s="58">
        <v>170181</v>
      </c>
      <c r="D16" s="58">
        <v>801464</v>
      </c>
      <c r="E16" s="58">
        <v>787709</v>
      </c>
      <c r="F16" s="58">
        <v>183937</v>
      </c>
    </row>
    <row r="17" spans="1:6" x14ac:dyDescent="0.3">
      <c r="A17" s="13">
        <v>4</v>
      </c>
      <c r="B17" s="11" t="s">
        <v>12</v>
      </c>
      <c r="C17" s="58">
        <v>50502</v>
      </c>
      <c r="D17" s="58">
        <v>308795</v>
      </c>
      <c r="E17" s="58">
        <v>293633</v>
      </c>
      <c r="F17" s="58">
        <v>65665</v>
      </c>
    </row>
    <row r="18" spans="1:6" x14ac:dyDescent="0.3">
      <c r="A18" s="13">
        <v>5</v>
      </c>
      <c r="B18" s="11" t="s">
        <v>13</v>
      </c>
      <c r="C18" s="58">
        <v>64528</v>
      </c>
      <c r="D18" s="58">
        <v>336868</v>
      </c>
      <c r="E18" s="58">
        <v>343933</v>
      </c>
      <c r="F18" s="58">
        <v>57462</v>
      </c>
    </row>
    <row r="19" spans="1:6" x14ac:dyDescent="0.3">
      <c r="A19" s="13">
        <v>6</v>
      </c>
      <c r="B19" s="11" t="s">
        <v>14</v>
      </c>
      <c r="C19" s="58">
        <v>61136</v>
      </c>
      <c r="D19" s="58">
        <v>337997</v>
      </c>
      <c r="E19" s="58">
        <v>328487</v>
      </c>
      <c r="F19" s="58">
        <v>70646</v>
      </c>
    </row>
    <row r="20" spans="1:6" ht="28.8" x14ac:dyDescent="0.3">
      <c r="A20" s="13">
        <v>7</v>
      </c>
      <c r="B20" s="11" t="s">
        <v>15</v>
      </c>
      <c r="C20" s="58">
        <v>154817</v>
      </c>
      <c r="D20" s="58">
        <v>695275</v>
      </c>
      <c r="E20" s="58">
        <v>686205</v>
      </c>
      <c r="F20" s="58">
        <v>163887</v>
      </c>
    </row>
    <row r="21" spans="1:6" x14ac:dyDescent="0.3">
      <c r="A21" s="13">
        <v>8</v>
      </c>
      <c r="B21" s="11" t="s">
        <v>16</v>
      </c>
      <c r="C21" s="58">
        <v>38701</v>
      </c>
      <c r="D21" s="58">
        <v>198796</v>
      </c>
      <c r="E21" s="58">
        <v>199811</v>
      </c>
      <c r="F21" s="58">
        <v>37686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8">
        <v>3378</v>
      </c>
      <c r="D23" s="58">
        <v>25019</v>
      </c>
      <c r="E23" s="58">
        <v>23881</v>
      </c>
      <c r="F23" s="58">
        <v>4516</v>
      </c>
    </row>
    <row r="24" spans="1:6" ht="15" customHeight="1" x14ac:dyDescent="0.3">
      <c r="A24" s="13" t="s">
        <v>21</v>
      </c>
      <c r="B24" s="17" t="s">
        <v>22</v>
      </c>
      <c r="C24" s="58">
        <v>17056</v>
      </c>
      <c r="D24" s="58">
        <v>119952</v>
      </c>
      <c r="E24" s="58">
        <v>115557</v>
      </c>
      <c r="F24" s="58">
        <v>21451</v>
      </c>
    </row>
    <row r="26" spans="1:6" ht="21" customHeight="1" x14ac:dyDescent="0.3"/>
    <row r="27" spans="1:6" ht="46.5" customHeight="1" x14ac:dyDescent="0.3">
      <c r="A27" s="60" t="s">
        <v>23</v>
      </c>
      <c r="B27" s="60"/>
      <c r="C27" s="60"/>
      <c r="D27" s="60"/>
      <c r="E27" s="60"/>
      <c r="F27" s="60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8">
        <v>3830</v>
      </c>
      <c r="D33" s="58">
        <v>0</v>
      </c>
      <c r="E33" s="58">
        <v>1082</v>
      </c>
      <c r="F33" s="58">
        <v>2748</v>
      </c>
    </row>
    <row r="34" spans="1:6" x14ac:dyDescent="0.3">
      <c r="A34" s="3">
        <f>A33+1</f>
        <v>2</v>
      </c>
      <c r="B34" s="11" t="s">
        <v>26</v>
      </c>
      <c r="C34" s="58">
        <v>37430</v>
      </c>
      <c r="D34" s="58">
        <v>0</v>
      </c>
      <c r="E34" s="58">
        <v>6395</v>
      </c>
      <c r="F34" s="58">
        <v>31035</v>
      </c>
    </row>
    <row r="35" spans="1:6" x14ac:dyDescent="0.3">
      <c r="A35" s="3">
        <f>A34+1</f>
        <v>3</v>
      </c>
      <c r="B35" s="11" t="s">
        <v>27</v>
      </c>
      <c r="C35" s="58">
        <v>892584</v>
      </c>
      <c r="D35" s="58">
        <v>1988560</v>
      </c>
      <c r="E35" s="58">
        <v>2457482</v>
      </c>
      <c r="F35" s="58">
        <v>423662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9" t="s">
        <v>28</v>
      </c>
      <c r="B40" s="60"/>
      <c r="C40" s="60"/>
      <c r="D40" s="60"/>
      <c r="E40" s="60"/>
      <c r="F40" s="60"/>
    </row>
    <row r="41" spans="1:6" ht="30.6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5">
        <v>-235423</v>
      </c>
      <c r="D43" s="66">
        <v>294510</v>
      </c>
      <c r="E43" s="24">
        <v>14400</v>
      </c>
      <c r="F43" s="24">
        <f>C43+D43-E43</f>
        <v>44687</v>
      </c>
    </row>
    <row r="44" spans="1:6" x14ac:dyDescent="0.3">
      <c r="A44" s="25">
        <v>2</v>
      </c>
      <c r="B44" s="26" t="s">
        <v>34</v>
      </c>
      <c r="C44" s="49">
        <v>0</v>
      </c>
      <c r="D44" s="49">
        <v>0</v>
      </c>
      <c r="E44" s="25">
        <v>0</v>
      </c>
      <c r="F44" s="27">
        <v>0</v>
      </c>
    </row>
    <row r="45" spans="1:6" x14ac:dyDescent="0.3">
      <c r="A45" s="54"/>
      <c r="B45" s="55"/>
      <c r="C45" s="54"/>
      <c r="D45" s="54"/>
      <c r="E45" s="54"/>
      <c r="F45" s="45"/>
    </row>
    <row r="46" spans="1:6" x14ac:dyDescent="0.3">
      <c r="A46" s="54"/>
      <c r="B46" s="55"/>
      <c r="C46" s="54"/>
      <c r="D46" s="54"/>
      <c r="E46" s="54"/>
      <c r="F46" s="45"/>
    </row>
    <row r="47" spans="1:6" x14ac:dyDescent="0.3">
      <c r="A47" s="54"/>
      <c r="B47" s="55"/>
      <c r="C47" s="54"/>
      <c r="D47" s="54"/>
      <c r="E47" s="54"/>
      <c r="F47" s="45"/>
    </row>
    <row r="49" spans="1:6" x14ac:dyDescent="0.3">
      <c r="A49" s="60" t="s">
        <v>35</v>
      </c>
      <c r="B49" s="62"/>
      <c r="C49" s="62"/>
      <c r="D49" s="62"/>
      <c r="E49" s="62"/>
      <c r="F49" s="62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67" t="s">
        <v>83</v>
      </c>
      <c r="C52" s="50"/>
      <c r="D52" s="29"/>
      <c r="E52" s="30">
        <v>12610</v>
      </c>
      <c r="F52" s="32"/>
    </row>
    <row r="53" spans="1:6" ht="28.8" x14ac:dyDescent="0.3">
      <c r="A53" s="3">
        <v>2</v>
      </c>
      <c r="B53" s="33" t="s">
        <v>84</v>
      </c>
      <c r="C53" s="50"/>
      <c r="D53" s="29"/>
      <c r="E53" s="30">
        <v>1790</v>
      </c>
      <c r="F53" s="32"/>
    </row>
    <row r="54" spans="1:6" ht="21" x14ac:dyDescent="0.4">
      <c r="A54" s="34"/>
      <c r="B54" s="35" t="s">
        <v>39</v>
      </c>
      <c r="C54" s="36"/>
      <c r="D54" s="37"/>
      <c r="E54" s="38">
        <f>SUM(E52:E53)</f>
        <v>14400</v>
      </c>
      <c r="F54" s="39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21" x14ac:dyDescent="0.4">
      <c r="A58" s="40"/>
      <c r="B58" s="41"/>
      <c r="C58" s="42"/>
      <c r="D58" s="42"/>
      <c r="E58" s="43"/>
    </row>
    <row r="59" spans="1:6" ht="18" x14ac:dyDescent="0.3">
      <c r="A59" s="59" t="s">
        <v>66</v>
      </c>
      <c r="B59" s="60"/>
      <c r="C59" s="60"/>
      <c r="D59" s="60"/>
      <c r="E59" s="60"/>
      <c r="F59" s="60"/>
    </row>
    <row r="61" spans="1:6" ht="28.8" x14ac:dyDescent="0.3">
      <c r="A61" s="3" t="s">
        <v>3</v>
      </c>
      <c r="B61" s="3" t="s">
        <v>40</v>
      </c>
      <c r="C61" s="3" t="s">
        <v>41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1" t="s">
        <v>42</v>
      </c>
      <c r="C63" s="3">
        <v>295</v>
      </c>
    </row>
    <row r="64" spans="1:6" x14ac:dyDescent="0.3">
      <c r="A64" s="3" t="s">
        <v>43</v>
      </c>
      <c r="B64" s="11" t="s">
        <v>44</v>
      </c>
      <c r="C64" s="3">
        <v>6</v>
      </c>
    </row>
    <row r="65" spans="1:6" x14ac:dyDescent="0.3">
      <c r="A65" s="3" t="s">
        <v>45</v>
      </c>
      <c r="B65" s="11" t="s">
        <v>46</v>
      </c>
      <c r="C65" s="3">
        <v>265</v>
      </c>
    </row>
    <row r="66" spans="1:6" x14ac:dyDescent="0.3">
      <c r="A66" s="3">
        <v>2</v>
      </c>
      <c r="B66" s="46" t="s">
        <v>47</v>
      </c>
      <c r="C66" s="3">
        <v>24</v>
      </c>
    </row>
    <row r="67" spans="1:6" x14ac:dyDescent="0.3">
      <c r="A67" s="3">
        <v>3</v>
      </c>
      <c r="B67" s="9" t="s">
        <v>48</v>
      </c>
      <c r="C67" s="3">
        <v>0</v>
      </c>
    </row>
    <row r="68" spans="1:6" x14ac:dyDescent="0.3">
      <c r="A68" s="44"/>
      <c r="B68" s="47"/>
      <c r="C68" s="44"/>
    </row>
    <row r="69" spans="1:6" ht="13.95" customHeight="1" x14ac:dyDescent="0.3">
      <c r="A69" s="44"/>
      <c r="B69" s="47"/>
      <c r="C69" s="44"/>
    </row>
    <row r="71" spans="1:6" ht="18.75" x14ac:dyDescent="0.3">
      <c r="A71" s="59" t="s">
        <v>67</v>
      </c>
      <c r="B71" s="60"/>
      <c r="C71" s="60"/>
      <c r="D71" s="60"/>
      <c r="E71" s="60"/>
      <c r="F71" s="60"/>
    </row>
    <row r="73" spans="1:6" ht="43.2" x14ac:dyDescent="0.3">
      <c r="A73" s="3" t="s">
        <v>29</v>
      </c>
      <c r="B73" s="3" t="s">
        <v>49</v>
      </c>
      <c r="C73" s="3" t="s">
        <v>50</v>
      </c>
      <c r="D73" s="3" t="s">
        <v>51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x14ac:dyDescent="0.3">
      <c r="A75" s="44"/>
      <c r="B75" s="44"/>
      <c r="C75" s="44"/>
      <c r="D75" s="44"/>
    </row>
    <row r="76" spans="1:6" ht="13.95" customHeight="1" x14ac:dyDescent="0.3">
      <c r="A76" s="44"/>
      <c r="B76" s="44"/>
      <c r="C76" s="44"/>
      <c r="D76" s="44"/>
    </row>
    <row r="78" spans="1:6" ht="18.75" x14ac:dyDescent="0.3">
      <c r="A78" s="59" t="s">
        <v>68</v>
      </c>
      <c r="B78" s="60"/>
      <c r="C78" s="60"/>
      <c r="D78" s="60"/>
      <c r="E78" s="60"/>
      <c r="F78" s="60"/>
    </row>
    <row r="80" spans="1:6" ht="28.8" x14ac:dyDescent="0.3">
      <c r="A80" s="3" t="s">
        <v>29</v>
      </c>
      <c r="B80" s="3" t="s">
        <v>30</v>
      </c>
      <c r="C80" s="3" t="s">
        <v>36</v>
      </c>
      <c r="D80" s="3" t="s">
        <v>37</v>
      </c>
      <c r="E80" s="3" t="s">
        <v>32</v>
      </c>
    </row>
    <row r="81" spans="1:5" x14ac:dyDescent="0.3">
      <c r="A81" s="22">
        <v>1</v>
      </c>
      <c r="B81" s="22">
        <v>2</v>
      </c>
      <c r="C81" s="22">
        <v>3</v>
      </c>
      <c r="D81" s="22">
        <v>4</v>
      </c>
      <c r="E81" s="22">
        <v>5</v>
      </c>
    </row>
    <row r="82" spans="1:5" x14ac:dyDescent="0.3">
      <c r="A82" s="25">
        <v>1</v>
      </c>
      <c r="B82" s="48"/>
      <c r="C82" s="49"/>
      <c r="D82" s="25"/>
      <c r="E82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E19" sqref="E19"/>
    </sheetView>
  </sheetViews>
  <sheetFormatPr defaultRowHeight="14.4" x14ac:dyDescent="0.3"/>
  <cols>
    <col min="1" max="1" width="6.77734375" style="68" customWidth="1"/>
    <col min="2" max="2" width="12.21875" style="68" customWidth="1"/>
    <col min="3" max="3" width="9.77734375" style="68" customWidth="1"/>
    <col min="4" max="4" width="15.77734375" style="68" customWidth="1"/>
    <col min="5" max="5" width="17.88671875" style="68" customWidth="1"/>
    <col min="6" max="6" width="11.5546875" style="68" customWidth="1"/>
    <col min="7" max="7" width="10.109375" style="68" customWidth="1"/>
    <col min="8" max="8" width="11.77734375" style="68" customWidth="1"/>
    <col min="9" max="9" width="8.88671875" style="68"/>
    <col min="10" max="10" width="16.88671875" style="68" customWidth="1"/>
    <col min="11" max="16384" width="8.88671875" style="68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85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9" t="s">
        <v>52</v>
      </c>
      <c r="B5" s="69" t="s">
        <v>53</v>
      </c>
      <c r="C5" s="69" t="s">
        <v>54</v>
      </c>
      <c r="D5" s="69" t="s">
        <v>55</v>
      </c>
      <c r="E5" s="69" t="s">
        <v>56</v>
      </c>
      <c r="F5" s="69" t="s">
        <v>57</v>
      </c>
      <c r="G5" s="69" t="s">
        <v>97</v>
      </c>
      <c r="H5" s="69" t="s">
        <v>58</v>
      </c>
      <c r="I5" s="69" t="s">
        <v>59</v>
      </c>
      <c r="J5" s="69" t="s">
        <v>60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41.4" customHeight="1" x14ac:dyDescent="0.3">
      <c r="A7" s="70">
        <v>1</v>
      </c>
      <c r="B7" s="71" t="s">
        <v>87</v>
      </c>
      <c r="C7" s="70" t="s">
        <v>88</v>
      </c>
      <c r="D7" s="70" t="s">
        <v>89</v>
      </c>
      <c r="E7" s="70" t="s">
        <v>90</v>
      </c>
      <c r="F7" s="72" t="s">
        <v>91</v>
      </c>
      <c r="G7" s="72" t="s">
        <v>92</v>
      </c>
      <c r="H7" s="70" t="s">
        <v>93</v>
      </c>
      <c r="I7" s="70">
        <v>100</v>
      </c>
      <c r="J7" s="70" t="s">
        <v>94</v>
      </c>
    </row>
    <row r="8" spans="1:10" ht="58.8" customHeight="1" x14ac:dyDescent="0.3">
      <c r="A8" s="70">
        <v>2</v>
      </c>
      <c r="B8" s="71" t="s">
        <v>87</v>
      </c>
      <c r="C8" s="70" t="s">
        <v>88</v>
      </c>
      <c r="D8" s="70" t="s">
        <v>95</v>
      </c>
      <c r="E8" s="70" t="s">
        <v>96</v>
      </c>
      <c r="F8" s="72" t="s">
        <v>88</v>
      </c>
      <c r="G8" s="72">
        <v>20</v>
      </c>
      <c r="H8" s="70" t="s">
        <v>93</v>
      </c>
      <c r="I8" s="70">
        <v>100</v>
      </c>
      <c r="J8" s="70" t="s">
        <v>94</v>
      </c>
    </row>
    <row r="9" spans="1:10" ht="43.2" x14ac:dyDescent="0.3">
      <c r="A9" s="70">
        <v>3</v>
      </c>
      <c r="B9" s="71" t="s">
        <v>98</v>
      </c>
      <c r="C9" s="70" t="s">
        <v>99</v>
      </c>
      <c r="D9" s="70" t="s">
        <v>103</v>
      </c>
      <c r="E9" s="70" t="s">
        <v>100</v>
      </c>
      <c r="F9" s="72">
        <v>48</v>
      </c>
      <c r="G9" s="72"/>
      <c r="H9" s="70" t="s">
        <v>101</v>
      </c>
      <c r="I9" s="70">
        <v>100</v>
      </c>
      <c r="J9" s="70" t="s">
        <v>102</v>
      </c>
    </row>
    <row r="10" spans="1:10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8" x14ac:dyDescent="0.3">
      <c r="A14" s="59" t="s">
        <v>86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8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43.2" x14ac:dyDescent="0.3">
      <c r="A16" s="69" t="s">
        <v>52</v>
      </c>
      <c r="B16" s="69" t="s">
        <v>61</v>
      </c>
      <c r="C16" s="69" t="s">
        <v>62</v>
      </c>
      <c r="D16" s="10"/>
      <c r="E16" s="10"/>
      <c r="F16" s="10"/>
      <c r="G16" s="10"/>
      <c r="H16" s="10"/>
      <c r="I16" s="10"/>
      <c r="J16" s="10"/>
    </row>
    <row r="17" spans="1:10" x14ac:dyDescent="0.3">
      <c r="A17" s="53">
        <v>1</v>
      </c>
      <c r="B17" s="53">
        <v>2</v>
      </c>
      <c r="C17" s="53">
        <v>3</v>
      </c>
      <c r="D17" s="51"/>
      <c r="E17" s="51"/>
      <c r="F17" s="51"/>
      <c r="G17" s="51"/>
      <c r="H17" s="51"/>
      <c r="I17" s="51"/>
      <c r="J17" s="51"/>
    </row>
    <row r="18" spans="1:10" x14ac:dyDescent="0.3">
      <c r="A18" s="66">
        <v>1</v>
      </c>
      <c r="B18" s="66" t="s">
        <v>71</v>
      </c>
      <c r="C18" s="66">
        <v>27871.480000000003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66">
        <v>2</v>
      </c>
      <c r="B19" s="66" t="s">
        <v>72</v>
      </c>
      <c r="C19" s="66">
        <v>64840.350000000006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6">
        <v>3</v>
      </c>
      <c r="B20" s="66" t="s">
        <v>73</v>
      </c>
      <c r="C20" s="66">
        <v>131571.65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6">
        <v>4</v>
      </c>
      <c r="B21" s="66" t="s">
        <v>74</v>
      </c>
      <c r="C21" s="66">
        <v>86813.54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6">
        <v>5</v>
      </c>
      <c r="B22" s="66" t="s">
        <v>75</v>
      </c>
      <c r="C22" s="66">
        <v>76811.989999999991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6">
        <v>6</v>
      </c>
      <c r="B23" s="66" t="s">
        <v>76</v>
      </c>
      <c r="C23" s="66">
        <v>29544.82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6">
        <v>7</v>
      </c>
      <c r="B24" s="66" t="s">
        <v>77</v>
      </c>
      <c r="C24" s="66">
        <v>29424.34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6">
        <v>8</v>
      </c>
      <c r="B25" s="66" t="s">
        <v>78</v>
      </c>
      <c r="C25" s="66">
        <v>193729.26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6">
        <v>9</v>
      </c>
      <c r="B26" s="66" t="s">
        <v>79</v>
      </c>
      <c r="C26" s="66">
        <v>217797.77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6">
        <v>10</v>
      </c>
      <c r="B27" s="66" t="s">
        <v>80</v>
      </c>
      <c r="C27" s="66">
        <v>83767.399999999994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6">
        <v>11</v>
      </c>
      <c r="B28" s="66" t="s">
        <v>81</v>
      </c>
      <c r="C28" s="66">
        <v>24269.480000000003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6">
        <v>12</v>
      </c>
      <c r="B29" s="66" t="s">
        <v>82</v>
      </c>
      <c r="C29" s="66">
        <v>19918.699999999997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2019-03-22T09:48:37Z</cp:lastPrinted>
  <dcterms:created xsi:type="dcterms:W3CDTF">2018-01-26T08:16:56Z</dcterms:created>
  <dcterms:modified xsi:type="dcterms:W3CDTF">2019-03-22T09:48:41Z</dcterms:modified>
</cp:coreProperties>
</file>