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5" i="1" l="1"/>
  <c r="C15" i="1"/>
  <c r="F14" i="1"/>
  <c r="C14" i="1"/>
  <c r="E36" i="1" l="1"/>
  <c r="D27" i="1"/>
  <c r="E27" i="1"/>
  <c r="C27" i="1"/>
  <c r="F25" i="1" l="1"/>
  <c r="F27" i="1" s="1"/>
</calcChain>
</file>

<file path=xl/sharedStrings.xml><?xml version="1.0" encoding="utf-8"?>
<sst xmlns="http://schemas.openxmlformats.org/spreadsheetml/2006/main" count="94" uniqueCount="83">
  <si>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</si>
  <si>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</si>
  <si>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</si>
  <si>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</si>
  <si>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</si>
  <si>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</si>
  <si>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</si>
  <si>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</si>
  <si>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</si>
  <si>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</si>
  <si>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</si>
  <si>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</si>
  <si>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</si>
  <si>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</si>
  <si>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</si>
  <si>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</si>
  <si>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</si>
  <si>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</si>
  <si>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</si>
  <si>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</si>
  <si>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</si>
  <si>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</si>
  <si>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</si>
  <si>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</si>
  <si>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</si>
  <si>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</si>
  <si>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</si>
  <si>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</si>
  <si>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</si>
  <si>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</si>
  <si>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</si>
  <si>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</si>
  <si>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</si>
  <si>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</si>
  <si>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</si>
  <si>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</si>
  <si>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</si>
  <si>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</si>
  <si>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</si>
  <si>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</si>
  <si>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</si>
  <si>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</si>
  <si>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</si>
  <si>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</si>
  <si>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</si>
  <si>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</si>
  <si>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</si>
  <si>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</si>
  <si>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</si>
  <si>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</si>
  <si>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</si>
  <si>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</si>
  <si>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</si>
  <si>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</si>
  <si>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</si>
  <si>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</si>
  <si>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</si>
  <si>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</si>
  <si>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</si>
  <si>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</si>
  <si>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</si>
  <si>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</si>
  <si>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</si>
  <si>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</si>
  <si>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</si>
  <si>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Широтная д.65 за 2019 год</t>
  </si>
  <si>
    <t>4</t>
  </si>
  <si>
    <t>31</t>
  </si>
  <si>
    <t>39</t>
  </si>
  <si>
    <t>60</t>
  </si>
  <si>
    <t>72</t>
  </si>
  <si>
    <t>Дополнительные доходы</t>
  </si>
  <si>
    <t>информационные стенды 2 шт.; ремонт общего имущества МКД: отделочные работы (эл/щитовая), устройство покрытий в эл/щитовой</t>
  </si>
  <si>
    <t>ремонт общего имущества: заделка борозд опорных плит лоджий; заделка гнёзд узлов сопряжения опорных плит лоджий (ремонт фасада, в т.ч. восстановление защитного слоя бетона жб конструкции с наружной стороны плит фасада МКД)</t>
  </si>
  <si>
    <t xml:space="preserve">межпанельные швы </t>
  </si>
  <si>
    <t>п.м.</t>
  </si>
  <si>
    <t>сосна обыкновенная 4-5 м, доставка, гирлянды и их подключение</t>
  </si>
  <si>
    <t>2 подъезд</t>
  </si>
  <si>
    <t>лифт</t>
  </si>
  <si>
    <t>акт недопоставки за апрель 2019</t>
  </si>
  <si>
    <t>часы</t>
  </si>
  <si>
    <t>ООО "НИКО"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</si>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</sst>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</font>
    <font>
      <b/>
      <sz val="18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1" fontId="0" fillId="0" borderId="3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28" zoomScaleNormal="100" workbookViewId="0">
      <selection activeCell="C35" sqref="C35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49</v>
      </c>
      <c r="B1" s="60"/>
      <c r="C1" s="60"/>
      <c r="D1" s="60"/>
      <c r="E1" s="60"/>
      <c r="F1" s="60"/>
    </row>
    <row r="2" spans="1:6" ht="23.4" x14ac:dyDescent="0.3">
      <c r="A2" s="62" t="s">
        <v>65</v>
      </c>
      <c r="B2" s="63"/>
      <c r="C2" s="63"/>
      <c r="D2" s="63"/>
      <c r="E2" s="63"/>
      <c r="F2" s="63"/>
    </row>
    <row r="4" spans="1:6" ht="18" x14ac:dyDescent="0.35">
      <c r="B4" s="2" t="s">
        <v>0</v>
      </c>
      <c r="C4" s="52">
        <v>1981</v>
      </c>
    </row>
    <row r="5" spans="1:6" ht="18" x14ac:dyDescent="0.35">
      <c r="B5" s="2" t="s">
        <v>1</v>
      </c>
      <c r="C5" s="52">
        <v>3622.75</v>
      </c>
    </row>
    <row r="6" spans="1:6" ht="18" x14ac:dyDescent="0.35">
      <c r="B6" s="2"/>
      <c r="C6" s="2"/>
    </row>
    <row r="7" spans="1:6" ht="15" customHeight="1" x14ac:dyDescent="0.3">
      <c r="A7" s="58" t="s">
        <v>62</v>
      </c>
      <c r="B7" s="59"/>
      <c r="C7" s="59"/>
      <c r="D7" s="59"/>
      <c r="E7" s="59"/>
      <c r="F7" s="59"/>
    </row>
    <row r="8" spans="1:6" ht="49.2" customHeight="1" x14ac:dyDescent="0.3">
      <c r="A8" s="3" t="s">
        <v>2</v>
      </c>
      <c r="B8" s="3" t="s">
        <v>3</v>
      </c>
      <c r="C8" s="3" t="s">
        <v>57</v>
      </c>
      <c r="D8" s="3" t="s">
        <v>4</v>
      </c>
      <c r="E8" s="3" t="s">
        <v>5</v>
      </c>
      <c r="F8" s="3" t="s">
        <v>58</v>
      </c>
    </row>
    <row r="9" spans="1:6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44">
        <v>1</v>
      </c>
      <c r="B11" s="9" t="s">
        <v>8</v>
      </c>
      <c r="C11" s="53">
        <v>88696</v>
      </c>
      <c r="D11" s="53">
        <v>345610</v>
      </c>
      <c r="E11" s="53">
        <v>332077</v>
      </c>
      <c r="F11" s="53">
        <v>102230</v>
      </c>
    </row>
    <row r="12" spans="1:6" x14ac:dyDescent="0.3">
      <c r="A12" s="12">
        <v>2</v>
      </c>
      <c r="B12" s="11" t="s">
        <v>9</v>
      </c>
      <c r="C12" s="53">
        <v>20962</v>
      </c>
      <c r="D12" s="53">
        <v>71731</v>
      </c>
      <c r="E12" s="53">
        <v>69504</v>
      </c>
      <c r="F12" s="53">
        <v>23188</v>
      </c>
    </row>
    <row r="13" spans="1:6" x14ac:dyDescent="0.3">
      <c r="A13" s="12">
        <v>3</v>
      </c>
      <c r="B13" s="11" t="s">
        <v>10</v>
      </c>
      <c r="C13" s="53">
        <v>51793</v>
      </c>
      <c r="D13" s="53">
        <v>205193</v>
      </c>
      <c r="E13" s="53">
        <v>196806</v>
      </c>
      <c r="F13" s="53">
        <v>60179</v>
      </c>
    </row>
    <row r="14" spans="1:6" x14ac:dyDescent="0.3">
      <c r="A14" s="12">
        <v>4</v>
      </c>
      <c r="B14" s="11" t="s">
        <v>11</v>
      </c>
      <c r="C14" s="53">
        <f>19457-5796</f>
        <v>13661</v>
      </c>
      <c r="D14" s="53">
        <v>82599</v>
      </c>
      <c r="E14" s="53">
        <v>79331</v>
      </c>
      <c r="F14" s="53">
        <f>C14+D14-E14</f>
        <v>16929</v>
      </c>
    </row>
    <row r="15" spans="1:6" x14ac:dyDescent="0.3">
      <c r="A15" s="12">
        <v>5</v>
      </c>
      <c r="B15" s="11" t="s">
        <v>12</v>
      </c>
      <c r="C15" s="53">
        <f>43754+5796</f>
        <v>49550</v>
      </c>
      <c r="D15" s="53">
        <v>147808</v>
      </c>
      <c r="E15" s="53">
        <v>145179</v>
      </c>
      <c r="F15" s="53">
        <f>C15+D15-E15</f>
        <v>52179</v>
      </c>
    </row>
    <row r="16" spans="1:6" ht="15" customHeight="1" x14ac:dyDescent="0.3">
      <c r="A16" s="12">
        <v>6</v>
      </c>
      <c r="B16" s="11" t="s">
        <v>13</v>
      </c>
      <c r="C16" s="53">
        <v>57217</v>
      </c>
      <c r="D16" s="53">
        <v>215342</v>
      </c>
      <c r="E16" s="53">
        <v>207943</v>
      </c>
      <c r="F16" s="53">
        <v>64616</v>
      </c>
    </row>
    <row r="17" spans="1:6" ht="28.8" x14ac:dyDescent="0.3">
      <c r="A17" s="12">
        <v>7</v>
      </c>
      <c r="B17" s="37" t="s">
        <v>63</v>
      </c>
      <c r="C17" s="53">
        <v>0</v>
      </c>
      <c r="D17" s="53">
        <v>4347</v>
      </c>
      <c r="E17" s="53">
        <v>3646</v>
      </c>
      <c r="F17" s="53">
        <v>701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53">
        <v>2161</v>
      </c>
      <c r="D19" s="53">
        <v>10434</v>
      </c>
      <c r="E19" s="53">
        <v>10060</v>
      </c>
      <c r="F19" s="53">
        <v>2535</v>
      </c>
    </row>
    <row r="20" spans="1:6" ht="15" customHeight="1" x14ac:dyDescent="0.3">
      <c r="A20" s="12" t="s">
        <v>18</v>
      </c>
      <c r="B20" s="16" t="s">
        <v>19</v>
      </c>
      <c r="C20" s="53">
        <v>10182</v>
      </c>
      <c r="D20" s="53">
        <v>46516</v>
      </c>
      <c r="E20" s="53">
        <v>45520</v>
      </c>
      <c r="F20" s="53">
        <v>11178</v>
      </c>
    </row>
    <row r="22" spans="1:6" ht="18.75" customHeight="1" x14ac:dyDescent="0.3">
      <c r="A22" s="58" t="s">
        <v>51</v>
      </c>
      <c r="B22" s="59"/>
      <c r="C22" s="59"/>
      <c r="D22" s="59"/>
      <c r="E22" s="59"/>
      <c r="F22" s="59"/>
    </row>
    <row r="23" spans="1:6" ht="30.6" customHeight="1" x14ac:dyDescent="0.3">
      <c r="A23" s="3" t="s">
        <v>20</v>
      </c>
      <c r="B23" s="3" t="s">
        <v>21</v>
      </c>
      <c r="C23" s="3" t="s">
        <v>48</v>
      </c>
      <c r="D23" s="3" t="s">
        <v>22</v>
      </c>
      <c r="E23" s="3" t="s">
        <v>23</v>
      </c>
      <c r="F23" s="3" t="s">
        <v>60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17">
        <v>1</v>
      </c>
      <c r="B25" s="18" t="s">
        <v>11</v>
      </c>
      <c r="C25" s="53">
        <v>284019</v>
      </c>
      <c r="D25" s="53">
        <v>79331</v>
      </c>
      <c r="E25" s="53">
        <v>244096</v>
      </c>
      <c r="F25" s="53">
        <f>C25+D25-E25</f>
        <v>119254</v>
      </c>
    </row>
    <row r="26" spans="1:6" x14ac:dyDescent="0.3">
      <c r="A26" s="19">
        <v>2</v>
      </c>
      <c r="B26" s="20" t="s">
        <v>71</v>
      </c>
      <c r="C26" s="40">
        <v>0</v>
      </c>
      <c r="D26" s="40">
        <v>18160</v>
      </c>
      <c r="E26" s="40">
        <v>18160</v>
      </c>
      <c r="F26" s="50">
        <v>0</v>
      </c>
    </row>
    <row r="27" spans="1:6" x14ac:dyDescent="0.3">
      <c r="A27" s="19"/>
      <c r="B27" s="20" t="s">
        <v>64</v>
      </c>
      <c r="C27" s="40">
        <f>SUM(C25:C26)</f>
        <v>284019</v>
      </c>
      <c r="D27" s="40">
        <f t="shared" ref="D27:F27" si="0">SUM(D25:D26)</f>
        <v>97491</v>
      </c>
      <c r="E27" s="40">
        <f t="shared" si="0"/>
        <v>262256</v>
      </c>
      <c r="F27" s="40">
        <f t="shared" si="0"/>
        <v>119254</v>
      </c>
    </row>
    <row r="28" spans="1:6" x14ac:dyDescent="0.3">
      <c r="A28" s="46"/>
      <c r="B28" s="47"/>
      <c r="C28" s="46"/>
      <c r="D28" s="46"/>
      <c r="E28" s="46"/>
      <c r="F28" s="36"/>
    </row>
    <row r="29" spans="1:6" x14ac:dyDescent="0.3">
      <c r="A29" s="59" t="s">
        <v>52</v>
      </c>
      <c r="B29" s="61"/>
      <c r="C29" s="61"/>
      <c r="D29" s="61"/>
      <c r="E29" s="61"/>
      <c r="F29" s="61"/>
    </row>
    <row r="30" spans="1:6" x14ac:dyDescent="0.3">
      <c r="A30" s="3" t="s">
        <v>20</v>
      </c>
      <c r="B30" s="21" t="s">
        <v>21</v>
      </c>
      <c r="C30" s="22" t="s">
        <v>24</v>
      </c>
      <c r="D30" s="22" t="s">
        <v>25</v>
      </c>
      <c r="E30" s="23" t="s">
        <v>26</v>
      </c>
      <c r="F30" s="24"/>
    </row>
    <row r="31" spans="1:6" x14ac:dyDescent="0.3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43.2" x14ac:dyDescent="0.3">
      <c r="A32" s="3">
        <v>1</v>
      </c>
      <c r="B32" s="54" t="s">
        <v>72</v>
      </c>
      <c r="C32" s="26"/>
      <c r="D32" s="22"/>
      <c r="E32" s="55">
        <v>97891</v>
      </c>
      <c r="F32" s="25"/>
    </row>
    <row r="33" spans="1:6" ht="72" x14ac:dyDescent="0.3">
      <c r="A33" s="3">
        <v>2</v>
      </c>
      <c r="B33" s="54" t="s">
        <v>73</v>
      </c>
      <c r="C33" s="26"/>
      <c r="D33" s="22"/>
      <c r="E33" s="55">
        <v>122750</v>
      </c>
      <c r="F33" s="25"/>
    </row>
    <row r="34" spans="1:6" x14ac:dyDescent="0.3">
      <c r="A34" s="3">
        <v>3</v>
      </c>
      <c r="B34" s="54" t="s">
        <v>74</v>
      </c>
      <c r="C34" s="19" t="s">
        <v>75</v>
      </c>
      <c r="D34" s="22">
        <v>26.4</v>
      </c>
      <c r="E34" s="55">
        <v>13992</v>
      </c>
      <c r="F34" s="25"/>
    </row>
    <row r="35" spans="1:6" ht="28.8" x14ac:dyDescent="0.3">
      <c r="A35" s="3">
        <v>4</v>
      </c>
      <c r="B35" s="54" t="s">
        <v>76</v>
      </c>
      <c r="C35" s="65" t="s">
        <v>82</v>
      </c>
      <c r="D35" s="22">
        <v>1</v>
      </c>
      <c r="E35" s="55">
        <v>9463.1666666666661</v>
      </c>
      <c r="F35" s="25"/>
    </row>
    <row r="36" spans="1:6" s="15" customFormat="1" ht="15" customHeight="1" x14ac:dyDescent="0.4">
      <c r="A36" s="27"/>
      <c r="B36" s="28" t="s">
        <v>27</v>
      </c>
      <c r="C36" s="29"/>
      <c r="D36" s="29">
        <v>0</v>
      </c>
      <c r="E36" s="56">
        <f>SUM(E32:E35)</f>
        <v>244096.16666666666</v>
      </c>
      <c r="F36" s="30"/>
    </row>
    <row r="37" spans="1:6" ht="15" customHeight="1" x14ac:dyDescent="0.4">
      <c r="A37" s="31"/>
      <c r="B37" s="32"/>
      <c r="C37" s="33"/>
      <c r="D37" s="33"/>
      <c r="E37" s="34"/>
    </row>
    <row r="38" spans="1:6" ht="15" customHeight="1" x14ac:dyDescent="0.3">
      <c r="A38" s="58" t="s">
        <v>53</v>
      </c>
      <c r="B38" s="59"/>
      <c r="C38" s="59"/>
      <c r="D38" s="59"/>
      <c r="E38" s="59"/>
      <c r="F38" s="59"/>
    </row>
    <row r="39" spans="1:6" ht="28.8" x14ac:dyDescent="0.3">
      <c r="A39" s="3" t="s">
        <v>2</v>
      </c>
      <c r="B39" s="3" t="s">
        <v>28</v>
      </c>
      <c r="C39" s="3" t="s">
        <v>29</v>
      </c>
    </row>
    <row r="40" spans="1:6" x14ac:dyDescent="0.3">
      <c r="A40" s="3">
        <v>1</v>
      </c>
      <c r="B40" s="3">
        <v>2</v>
      </c>
      <c r="C40" s="3">
        <v>3</v>
      </c>
    </row>
    <row r="41" spans="1:6" ht="28.8" x14ac:dyDescent="0.3">
      <c r="A41" s="48" t="s">
        <v>50</v>
      </c>
      <c r="B41" s="11" t="s">
        <v>30</v>
      </c>
      <c r="C41" s="53">
        <v>151</v>
      </c>
    </row>
    <row r="42" spans="1:6" x14ac:dyDescent="0.3">
      <c r="A42" s="3">
        <v>1</v>
      </c>
      <c r="B42" s="11" t="s">
        <v>31</v>
      </c>
      <c r="C42" s="53">
        <v>31</v>
      </c>
    </row>
    <row r="43" spans="1:6" x14ac:dyDescent="0.3">
      <c r="A43" s="3">
        <v>2</v>
      </c>
      <c r="B43" s="11" t="s">
        <v>32</v>
      </c>
      <c r="C43" s="53">
        <v>108</v>
      </c>
    </row>
    <row r="44" spans="1:6" x14ac:dyDescent="0.3">
      <c r="A44" s="3">
        <v>3</v>
      </c>
      <c r="B44" s="37" t="s">
        <v>33</v>
      </c>
      <c r="C44" s="53">
        <v>12</v>
      </c>
    </row>
    <row r="45" spans="1:6" x14ac:dyDescent="0.3">
      <c r="A45" s="3">
        <v>4</v>
      </c>
      <c r="B45" s="9" t="s">
        <v>34</v>
      </c>
      <c r="C45" s="53">
        <v>1</v>
      </c>
    </row>
    <row r="46" spans="1:6" x14ac:dyDescent="0.3">
      <c r="A46" s="35"/>
      <c r="B46" s="38"/>
      <c r="C46" s="35"/>
    </row>
    <row r="47" spans="1:6" ht="18" x14ac:dyDescent="0.3">
      <c r="A47" s="58" t="s">
        <v>54</v>
      </c>
      <c r="B47" s="59"/>
      <c r="C47" s="59"/>
      <c r="D47" s="59"/>
      <c r="E47" s="59"/>
      <c r="F47" s="59"/>
    </row>
    <row r="48" spans="1:6" ht="43.2" x14ac:dyDescent="0.3">
      <c r="A48" s="3" t="s">
        <v>20</v>
      </c>
      <c r="B48" s="3" t="s">
        <v>35</v>
      </c>
      <c r="C48" s="3" t="s">
        <v>36</v>
      </c>
      <c r="D48" s="3" t="s">
        <v>37</v>
      </c>
    </row>
    <row r="49" spans="1:6" x14ac:dyDescent="0.3">
      <c r="A49" s="3">
        <v>1</v>
      </c>
      <c r="B49" s="3">
        <v>2</v>
      </c>
      <c r="C49" s="3">
        <v>3</v>
      </c>
      <c r="D49" s="3">
        <v>4</v>
      </c>
    </row>
    <row r="50" spans="1:6" x14ac:dyDescent="0.3">
      <c r="A50" s="3">
        <v>1</v>
      </c>
      <c r="B50" s="3"/>
      <c r="C50" s="3"/>
      <c r="D50" s="3"/>
    </row>
    <row r="51" spans="1:6" x14ac:dyDescent="0.3">
      <c r="A51" s="35"/>
      <c r="B51" s="35"/>
      <c r="C51" s="35"/>
      <c r="D51" s="35"/>
    </row>
    <row r="52" spans="1:6" ht="18" x14ac:dyDescent="0.3">
      <c r="A52" s="58" t="s">
        <v>55</v>
      </c>
      <c r="B52" s="59"/>
      <c r="C52" s="59"/>
      <c r="D52" s="59"/>
      <c r="E52" s="59"/>
      <c r="F52" s="59"/>
    </row>
    <row r="53" spans="1:6" ht="28.8" x14ac:dyDescent="0.3">
      <c r="A53" s="3" t="s">
        <v>20</v>
      </c>
      <c r="B53" s="3" t="s">
        <v>21</v>
      </c>
      <c r="C53" s="3" t="s">
        <v>24</v>
      </c>
      <c r="D53" s="3" t="s">
        <v>25</v>
      </c>
      <c r="E53" s="3" t="s">
        <v>23</v>
      </c>
    </row>
    <row r="54" spans="1:6" x14ac:dyDescent="0.3">
      <c r="A54" s="17">
        <v>1</v>
      </c>
      <c r="B54" s="17">
        <v>2</v>
      </c>
      <c r="C54" s="17">
        <v>3</v>
      </c>
      <c r="D54" s="17">
        <v>4</v>
      </c>
      <c r="E54" s="17">
        <v>5</v>
      </c>
    </row>
    <row r="55" spans="1:6" ht="15" customHeight="1" x14ac:dyDescent="0.3">
      <c r="A55" s="19">
        <v>1</v>
      </c>
      <c r="B55" s="39"/>
      <c r="C55" s="40"/>
      <c r="D55" s="19"/>
      <c r="E55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7:F7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K6" sqref="K6"/>
    </sheetView>
  </sheetViews>
  <sheetFormatPr defaultRowHeight="14.4" x14ac:dyDescent="0.3"/>
  <cols>
    <col min="1" max="1" width="3.88671875" customWidth="1"/>
    <col min="2" max="3" width="13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64" t="s">
        <v>59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57.6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41" t="s">
        <v>77</v>
      </c>
      <c r="C6" s="22" t="s">
        <v>78</v>
      </c>
      <c r="D6" s="22" t="s">
        <v>79</v>
      </c>
      <c r="E6" s="57">
        <v>43556</v>
      </c>
      <c r="F6" s="42">
        <v>24</v>
      </c>
      <c r="G6" s="22" t="s">
        <v>80</v>
      </c>
      <c r="H6" s="22">
        <v>100</v>
      </c>
      <c r="I6" s="22" t="s">
        <v>81</v>
      </c>
    </row>
    <row r="7" spans="1:9" x14ac:dyDescent="0.3">
      <c r="A7" s="49"/>
      <c r="B7" s="35"/>
      <c r="C7" s="35"/>
      <c r="D7" s="35"/>
      <c r="E7" s="35"/>
      <c r="F7" s="35"/>
      <c r="G7" s="35"/>
      <c r="H7" s="35"/>
      <c r="I7" s="35"/>
    </row>
    <row r="8" spans="1:9" ht="18" x14ac:dyDescent="0.3">
      <c r="A8" s="58" t="s">
        <v>56</v>
      </c>
      <c r="B8" s="58"/>
      <c r="C8" s="58"/>
      <c r="D8" s="58"/>
      <c r="E8" s="58"/>
      <c r="F8" s="58"/>
      <c r="G8" s="58"/>
      <c r="H8" s="58"/>
      <c r="I8" s="58"/>
    </row>
    <row r="9" spans="1:9" x14ac:dyDescent="0.3">
      <c r="A9" s="3" t="s">
        <v>38</v>
      </c>
      <c r="B9" s="51" t="s">
        <v>61</v>
      </c>
      <c r="C9" s="3" t="s">
        <v>47</v>
      </c>
      <c r="D9" s="1"/>
      <c r="E9" s="1"/>
      <c r="F9" s="1"/>
      <c r="G9" s="1"/>
      <c r="H9" s="1"/>
      <c r="I9" s="1"/>
    </row>
    <row r="10" spans="1:9" x14ac:dyDescent="0.3">
      <c r="A10" s="45">
        <v>1</v>
      </c>
      <c r="B10" s="45">
        <v>2</v>
      </c>
      <c r="C10" s="45">
        <v>3</v>
      </c>
      <c r="D10" s="43"/>
      <c r="E10" s="43"/>
      <c r="F10" s="43"/>
      <c r="G10" s="43"/>
      <c r="H10" s="43"/>
      <c r="I10" s="43"/>
    </row>
    <row r="11" spans="1:9" x14ac:dyDescent="0.3">
      <c r="A11" s="53">
        <v>1</v>
      </c>
      <c r="B11" s="53" t="s">
        <v>66</v>
      </c>
      <c r="C11" s="53">
        <v>104271.6</v>
      </c>
    </row>
    <row r="12" spans="1:9" x14ac:dyDescent="0.3">
      <c r="A12" s="53">
        <v>2</v>
      </c>
      <c r="B12" s="53" t="s">
        <v>67</v>
      </c>
      <c r="C12" s="53">
        <v>113784.06</v>
      </c>
    </row>
    <row r="13" spans="1:9" x14ac:dyDescent="0.3">
      <c r="A13" s="53">
        <v>3</v>
      </c>
      <c r="B13" s="53" t="s">
        <v>68</v>
      </c>
      <c r="C13" s="53">
        <v>15307.82</v>
      </c>
    </row>
    <row r="14" spans="1:9" x14ac:dyDescent="0.3">
      <c r="A14" s="53">
        <v>4</v>
      </c>
      <c r="B14" s="53" t="s">
        <v>69</v>
      </c>
      <c r="C14" s="53">
        <v>140987.61000000002</v>
      </c>
    </row>
    <row r="15" spans="1:9" x14ac:dyDescent="0.3">
      <c r="A15" s="53">
        <v>5</v>
      </c>
      <c r="B15" s="53" t="s">
        <v>70</v>
      </c>
      <c r="C15" s="53">
        <v>71479.45</v>
      </c>
    </row>
  </sheetData>
  <mergeCells count="2">
    <mergeCell ref="A8:I8"/>
    <mergeCell ref="A3:I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2020-03-25T10:33:37Z</cp:lastPrinted>
  <dcterms:created xsi:type="dcterms:W3CDTF">2018-01-26T08:16:56Z</dcterms:created>
  <dcterms:modified xsi:type="dcterms:W3CDTF">2020-03-25T10:33:43Z</dcterms:modified>
</cp:coreProperties>
</file>