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4" i="1" l="1"/>
  <c r="F43" i="1"/>
  <c r="A34" i="1"/>
  <c r="A35" i="1" s="1"/>
</calcChain>
</file>

<file path=xl/sharedStrings.xml><?xml version="1.0" encoding="utf-8"?>
<sst xmlns="http://schemas.openxmlformats.org/spreadsheetml/2006/main" count="138" uniqueCount="107">
  <si>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</si>
  <si>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</si>
  <si>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</si>
  <si>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</si>
  <si>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</si>
  <si>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</si>
  <si>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</si>
  <si>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</si>
  <si>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</si>
  <si>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</si>
  <si>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</si>
  <si>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</si>
  <si>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</si>
  <si>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</si>
  <si>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</si>
  <si>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</si>
  <si>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</si>
  <si>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</si>
  <si>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</si>
  <si>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</si>
  <si>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</si>
  <si>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</si>
  <si>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</si>
  <si>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</si>
  <si>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</si>
  <si>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</si>
  <si>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</si>
  <si>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</si>
  <si>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</si>
  <si>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</si>
  <si>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</si>
  <si>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</si>
  <si>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</si>
  <si>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</si>
  <si>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</si>
  <si>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</si>
  <si>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</si>
  <si>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</si>
  <si>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</si>
  <si>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</si>
  <si>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</si>
  <si>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</si>
  <si>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</si>
  <si>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</si>
  <si>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</si>
  <si>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</si>
  <si>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</si>
  <si>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</si>
  <si>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</si>
  <si>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</si>
  <si>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</si>
  <si>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</si>
  <si>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</si>
  <si>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</si>
  <si>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</si>
  <si>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</si>
  <si>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</si>
  <si>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</si>
  <si>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</si>
  <si>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</si>
  <si>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</si>
  <si>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</si>
  <si>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</si>
  <si>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</si>
  <si>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</si>
  <si>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</si>
  <si>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</si>
  <si>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</si>
  <si>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</si>
  <si>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</si>
  <si>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Олимпийская д.47 за 2018 год</t>
  </si>
  <si>
    <t>17</t>
  </si>
  <si>
    <t>19</t>
  </si>
  <si>
    <t>26</t>
  </si>
  <si>
    <t>28</t>
  </si>
  <si>
    <t>59</t>
  </si>
  <si>
    <t>108а</t>
  </si>
  <si>
    <t>129</t>
  </si>
  <si>
    <t>137</t>
  </si>
  <si>
    <t xml:space="preserve">устройство дренажных колодцев </t>
  </si>
  <si>
    <t>п.м.</t>
  </si>
  <si>
    <t>межпанельные швы</t>
  </si>
  <si>
    <t>8. Сведения о перерасчетах за жилищные и комунальные услуги</t>
  </si>
  <si>
    <t>9. Сведения о должниках на 01.01.2019 г. (свыше 15000 руб)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</si>
  <si>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</si>
  <si>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</si>
  <si>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</si>
  <si>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</si>
  <si>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326</t>
  </si>
  <si>
    <t>реестр №10 отключений ГВС за  август 2018г.</t>
  </si>
  <si>
    <t>23.08.2018 г., 07:00-30.08.2018 г., 09:00</t>
  </si>
  <si>
    <t>реестр №11 отключений ГВС за  сентябрь 2018г.</t>
  </si>
  <si>
    <t>05.09.2018 г., 21:55-06.09.2018 г., 10:00</t>
  </si>
  <si>
    <t>12</t>
  </si>
  <si>
    <t>Кол-во минут отсутствия услуги</t>
  </si>
  <si>
    <t>00</t>
  </si>
  <si>
    <t>05</t>
  </si>
  <si>
    <t>АО "УСТЭК"</t>
  </si>
  <si>
    <t>часы</t>
  </si>
  <si>
    <t>1 подъезд</t>
  </si>
  <si>
    <t>лифт</t>
  </si>
  <si>
    <t>реестр недопоставок за март 2018г</t>
  </si>
  <si>
    <t>март</t>
  </si>
  <si>
    <t>ООО "НИКО"</t>
  </si>
  <si>
    <t>3 подъезд</t>
  </si>
  <si>
    <t>август</t>
  </si>
  <si>
    <t>реестр недопоставок за август 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</si>
</sst>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2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</font>
    <font>
      <b/>
      <sz val="18"/>
      <name val="Calibri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77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6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0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11" fillId="0" borderId="9" xfId="0" applyNumberFormat="1" applyFont="1" applyBorder="1" applyAlignment="1" applyProtection="1">
      <alignment horizontal="center" vertical="center"/>
    </xf>
    <xf numFmtId="164" fontId="5" fillId="0" borderId="0" xfId="0" applyNumberFormat="1" applyFont="1" applyFill="1" applyProtection="1"/>
    <xf numFmtId="0" fontId="5" fillId="0" borderId="2" xfId="0" applyFont="1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>
      <alignment horizont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0" fillId="0" borderId="11" xfId="0" applyNumberFormat="1" applyFill="1" applyBorder="1" applyAlignment="1" applyProtection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abSelected="1" showRuler="0" zoomScaleNormal="100" workbookViewId="0">
      <selection activeCell="A76" sqref="A76:XFD76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7" ht="20.25" customHeight="1" x14ac:dyDescent="0.3">
      <c r="A1" s="55" t="s">
        <v>69</v>
      </c>
      <c r="B1" s="55"/>
      <c r="C1" s="55"/>
      <c r="D1" s="55"/>
      <c r="E1" s="55"/>
      <c r="F1" s="55"/>
    </row>
    <row r="2" spans="1:7" ht="23.4" x14ac:dyDescent="0.3">
      <c r="A2" s="57" t="s">
        <v>70</v>
      </c>
      <c r="B2" s="58"/>
      <c r="C2" s="58"/>
      <c r="D2" s="58"/>
      <c r="E2" s="58"/>
      <c r="F2" s="58"/>
    </row>
    <row r="6" spans="1:7" ht="18" x14ac:dyDescent="0.35">
      <c r="B6" s="2" t="s">
        <v>0</v>
      </c>
      <c r="C6" s="52">
        <v>1980</v>
      </c>
    </row>
    <row r="7" spans="1:7" ht="18" x14ac:dyDescent="0.35">
      <c r="B7" s="2" t="s">
        <v>1</v>
      </c>
      <c r="C7" s="52">
        <v>7727.3</v>
      </c>
    </row>
    <row r="9" spans="1:7" ht="45" customHeight="1" x14ac:dyDescent="0.3">
      <c r="A9" s="54" t="s">
        <v>2</v>
      </c>
      <c r="B9" s="54"/>
      <c r="C9" s="54"/>
      <c r="D9" s="54"/>
      <c r="E9" s="54"/>
      <c r="F9" s="54"/>
    </row>
    <row r="11" spans="1:7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7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7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7" s="11" customFormat="1" ht="30.75" customHeight="1" x14ac:dyDescent="0.3">
      <c r="A14" s="47">
        <v>1</v>
      </c>
      <c r="B14" s="9" t="s">
        <v>9</v>
      </c>
      <c r="C14" s="59">
        <v>152758</v>
      </c>
      <c r="D14" s="59">
        <v>673202</v>
      </c>
      <c r="E14" s="59">
        <v>664666</v>
      </c>
      <c r="F14" s="59">
        <v>161294</v>
      </c>
    </row>
    <row r="15" spans="1:7" x14ac:dyDescent="0.3">
      <c r="A15" s="13">
        <v>2</v>
      </c>
      <c r="B15" s="42" t="s">
        <v>10</v>
      </c>
      <c r="C15" s="59">
        <v>68663</v>
      </c>
      <c r="D15" s="59">
        <v>293019</v>
      </c>
      <c r="E15" s="59">
        <v>289510</v>
      </c>
      <c r="F15" s="59">
        <v>72173</v>
      </c>
      <c r="G15" s="11"/>
    </row>
    <row r="16" spans="1:7" x14ac:dyDescent="0.3">
      <c r="A16" s="13">
        <v>3</v>
      </c>
      <c r="B16" s="42" t="s">
        <v>11</v>
      </c>
      <c r="C16" s="59">
        <v>87305</v>
      </c>
      <c r="D16" s="59">
        <v>334747</v>
      </c>
      <c r="E16" s="59">
        <v>331199</v>
      </c>
      <c r="F16" s="59">
        <v>90852</v>
      </c>
      <c r="G16" s="11"/>
    </row>
    <row r="17" spans="1:7" x14ac:dyDescent="0.3">
      <c r="A17" s="13">
        <v>4</v>
      </c>
      <c r="B17" s="42" t="s">
        <v>12</v>
      </c>
      <c r="C17" s="59">
        <v>36215</v>
      </c>
      <c r="D17" s="59">
        <v>204001</v>
      </c>
      <c r="E17" s="59">
        <v>194257</v>
      </c>
      <c r="F17" s="59">
        <v>45959</v>
      </c>
      <c r="G17" s="11"/>
    </row>
    <row r="18" spans="1:7" x14ac:dyDescent="0.3">
      <c r="A18" s="13">
        <v>5</v>
      </c>
      <c r="B18" s="42" t="s">
        <v>13</v>
      </c>
      <c r="C18" s="59">
        <v>51085</v>
      </c>
      <c r="D18" s="59">
        <v>222546</v>
      </c>
      <c r="E18" s="59">
        <v>219922</v>
      </c>
      <c r="F18" s="59">
        <v>53710</v>
      </c>
      <c r="G18" s="11"/>
    </row>
    <row r="19" spans="1:7" x14ac:dyDescent="0.3">
      <c r="A19" s="13">
        <v>6</v>
      </c>
      <c r="B19" s="42" t="s">
        <v>14</v>
      </c>
      <c r="C19" s="59">
        <v>43018</v>
      </c>
      <c r="D19" s="59">
        <v>221021</v>
      </c>
      <c r="E19" s="59">
        <v>214760</v>
      </c>
      <c r="F19" s="59">
        <v>49279</v>
      </c>
      <c r="G19" s="11"/>
    </row>
    <row r="20" spans="1:7" ht="28.8" x14ac:dyDescent="0.3">
      <c r="A20" s="13">
        <v>7</v>
      </c>
      <c r="B20" s="42" t="s">
        <v>15</v>
      </c>
      <c r="C20" s="59">
        <v>109737</v>
      </c>
      <c r="D20" s="59">
        <v>459069</v>
      </c>
      <c r="E20" s="59">
        <v>453506</v>
      </c>
      <c r="F20" s="59">
        <v>115299</v>
      </c>
      <c r="G20" s="11"/>
    </row>
    <row r="21" spans="1:7" x14ac:dyDescent="0.3">
      <c r="A21" s="13">
        <v>8</v>
      </c>
      <c r="B21" s="42" t="s">
        <v>16</v>
      </c>
      <c r="C21" s="59">
        <v>27188</v>
      </c>
      <c r="D21" s="59">
        <v>131364</v>
      </c>
      <c r="E21" s="59">
        <v>132802</v>
      </c>
      <c r="F21" s="59">
        <v>25751</v>
      </c>
      <c r="G21" s="11"/>
    </row>
    <row r="22" spans="1:7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  <c r="G22" s="11"/>
    </row>
    <row r="23" spans="1:7" x14ac:dyDescent="0.3">
      <c r="A23" s="13" t="s">
        <v>19</v>
      </c>
      <c r="B23" s="42" t="s">
        <v>20</v>
      </c>
      <c r="C23" s="59">
        <v>2809</v>
      </c>
      <c r="D23" s="59">
        <v>18391</v>
      </c>
      <c r="E23" s="59">
        <v>17678</v>
      </c>
      <c r="F23" s="59">
        <v>3522</v>
      </c>
      <c r="G23" s="11"/>
    </row>
    <row r="24" spans="1:7" ht="15" customHeight="1" x14ac:dyDescent="0.3">
      <c r="A24" s="13" t="s">
        <v>21</v>
      </c>
      <c r="B24" s="9" t="s">
        <v>22</v>
      </c>
      <c r="C24" s="59">
        <v>14397</v>
      </c>
      <c r="D24" s="59">
        <v>88555</v>
      </c>
      <c r="E24" s="59">
        <v>86028</v>
      </c>
      <c r="F24" s="59">
        <v>16924</v>
      </c>
      <c r="G24" s="11"/>
    </row>
    <row r="26" spans="1:7" ht="21" customHeight="1" x14ac:dyDescent="0.3"/>
    <row r="27" spans="1:7" ht="46.5" customHeight="1" x14ac:dyDescent="0.3">
      <c r="A27" s="54" t="s">
        <v>23</v>
      </c>
      <c r="B27" s="54"/>
      <c r="C27" s="54"/>
      <c r="D27" s="54"/>
      <c r="E27" s="54"/>
      <c r="F27" s="54"/>
    </row>
    <row r="30" spans="1:7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7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7" x14ac:dyDescent="0.3">
      <c r="A32" s="3" t="s">
        <v>7</v>
      </c>
      <c r="B32" s="42" t="s">
        <v>24</v>
      </c>
      <c r="C32" s="10"/>
      <c r="D32" s="10"/>
      <c r="E32" s="10"/>
      <c r="F32" s="10"/>
    </row>
    <row r="33" spans="1:6" x14ac:dyDescent="0.3">
      <c r="A33" s="13">
        <v>1</v>
      </c>
      <c r="B33" s="42" t="s">
        <v>25</v>
      </c>
      <c r="C33" s="59">
        <v>1645</v>
      </c>
      <c r="D33" s="59">
        <v>0</v>
      </c>
      <c r="E33" s="59">
        <v>260</v>
      </c>
      <c r="F33" s="59">
        <v>1385</v>
      </c>
    </row>
    <row r="34" spans="1:6" x14ac:dyDescent="0.3">
      <c r="A34" s="3">
        <f>A33+1</f>
        <v>2</v>
      </c>
      <c r="B34" s="42" t="s">
        <v>26</v>
      </c>
      <c r="C34" s="59">
        <v>7661</v>
      </c>
      <c r="D34" s="59">
        <v>0</v>
      </c>
      <c r="E34" s="59">
        <v>3661</v>
      </c>
      <c r="F34" s="59">
        <v>4000</v>
      </c>
    </row>
    <row r="35" spans="1:6" x14ac:dyDescent="0.3">
      <c r="A35" s="3">
        <f>A34+1</f>
        <v>3</v>
      </c>
      <c r="B35" s="42" t="s">
        <v>27</v>
      </c>
      <c r="C35" s="59">
        <v>601205</v>
      </c>
      <c r="D35" s="59">
        <v>1473997</v>
      </c>
      <c r="E35" s="59">
        <v>1792624</v>
      </c>
      <c r="F35" s="59">
        <v>282578</v>
      </c>
    </row>
    <row r="36" spans="1:6" x14ac:dyDescent="0.3">
      <c r="B36" s="11"/>
      <c r="C36" s="60"/>
      <c r="D36" s="60"/>
      <c r="E36" s="60"/>
      <c r="F36" s="60"/>
    </row>
    <row r="37" spans="1:6" x14ac:dyDescent="0.3">
      <c r="A37" s="17"/>
      <c r="B37" s="17"/>
      <c r="C37" s="18"/>
      <c r="D37" s="18"/>
      <c r="E37" s="19"/>
      <c r="F37" s="18"/>
    </row>
    <row r="38" spans="1:6" x14ac:dyDescent="0.3">
      <c r="A38" s="17"/>
      <c r="B38" s="17"/>
      <c r="C38" s="18"/>
      <c r="D38" s="18"/>
      <c r="E38" s="19"/>
      <c r="F38" s="18"/>
    </row>
    <row r="39" spans="1:6" x14ac:dyDescent="0.3">
      <c r="A39" s="17"/>
      <c r="B39" s="17"/>
      <c r="C39" s="18"/>
      <c r="D39" s="18"/>
      <c r="E39" s="19"/>
      <c r="F39" s="18"/>
    </row>
    <row r="40" spans="1:6" ht="18.75" customHeight="1" x14ac:dyDescent="0.3">
      <c r="A40" s="53" t="s">
        <v>28</v>
      </c>
      <c r="B40" s="54"/>
      <c r="C40" s="54"/>
      <c r="D40" s="54"/>
      <c r="E40" s="54"/>
      <c r="F40" s="54"/>
    </row>
    <row r="41" spans="1:6" ht="28.8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0">
        <v>1</v>
      </c>
      <c r="B43" s="21" t="s">
        <v>12</v>
      </c>
      <c r="C43" s="61">
        <v>-530667</v>
      </c>
      <c r="D43" s="59">
        <v>194257</v>
      </c>
      <c r="E43" s="22">
        <v>102078</v>
      </c>
      <c r="F43" s="22">
        <f>C43+D43-E43</f>
        <v>-438488</v>
      </c>
    </row>
    <row r="44" spans="1:6" x14ac:dyDescent="0.3">
      <c r="A44" s="23">
        <v>2</v>
      </c>
      <c r="B44" s="24" t="s">
        <v>34</v>
      </c>
      <c r="C44" s="23">
        <v>0</v>
      </c>
      <c r="D44" s="23">
        <v>0</v>
      </c>
      <c r="E44" s="23">
        <v>0</v>
      </c>
      <c r="F44" s="25">
        <v>0</v>
      </c>
    </row>
    <row r="45" spans="1:6" x14ac:dyDescent="0.3">
      <c r="A45" s="49"/>
      <c r="B45" s="50"/>
      <c r="C45" s="49"/>
      <c r="D45" s="49"/>
      <c r="E45" s="49"/>
      <c r="F45" s="41"/>
    </row>
    <row r="46" spans="1:6" x14ac:dyDescent="0.3">
      <c r="A46" s="49"/>
      <c r="B46" s="50"/>
      <c r="C46" s="49"/>
      <c r="D46" s="49"/>
      <c r="E46" s="49"/>
      <c r="F46" s="41"/>
    </row>
    <row r="47" spans="1:6" x14ac:dyDescent="0.3">
      <c r="A47" s="49"/>
      <c r="B47" s="50"/>
      <c r="C47" s="49"/>
      <c r="D47" s="49"/>
      <c r="E47" s="49"/>
      <c r="F47" s="41"/>
    </row>
    <row r="49" spans="1:6" x14ac:dyDescent="0.3">
      <c r="A49" s="54" t="s">
        <v>35</v>
      </c>
      <c r="B49" s="56"/>
      <c r="C49" s="56"/>
      <c r="D49" s="56"/>
      <c r="E49" s="56"/>
      <c r="F49" s="56"/>
    </row>
    <row r="50" spans="1:6" x14ac:dyDescent="0.3">
      <c r="A50" s="3" t="s">
        <v>29</v>
      </c>
      <c r="B50" s="26" t="s">
        <v>30</v>
      </c>
      <c r="C50" s="27" t="s">
        <v>36</v>
      </c>
      <c r="D50" s="27" t="s">
        <v>37</v>
      </c>
      <c r="E50" s="28" t="s">
        <v>38</v>
      </c>
      <c r="F50" s="29"/>
    </row>
    <row r="51" spans="1:6" x14ac:dyDescent="0.3">
      <c r="A51" s="3">
        <v>1</v>
      </c>
      <c r="B51" s="26">
        <v>2</v>
      </c>
      <c r="C51" s="23">
        <v>3</v>
      </c>
      <c r="D51" s="27">
        <v>4</v>
      </c>
      <c r="E51" s="28">
        <v>5</v>
      </c>
      <c r="F51" s="30"/>
    </row>
    <row r="52" spans="1:6" x14ac:dyDescent="0.3">
      <c r="A52" s="20">
        <v>1</v>
      </c>
      <c r="B52" s="63" t="s">
        <v>79</v>
      </c>
      <c r="C52" s="23"/>
      <c r="D52" s="27"/>
      <c r="E52" s="66">
        <v>90215.72</v>
      </c>
      <c r="F52" s="30"/>
    </row>
    <row r="53" spans="1:6" x14ac:dyDescent="0.3">
      <c r="A53" s="27">
        <v>2</v>
      </c>
      <c r="B53" s="64" t="s">
        <v>81</v>
      </c>
      <c r="C53" s="65" t="s">
        <v>80</v>
      </c>
      <c r="D53" s="62">
        <v>18</v>
      </c>
      <c r="E53" s="67">
        <v>11862</v>
      </c>
      <c r="F53" s="30"/>
    </row>
    <row r="54" spans="1:6" ht="21" x14ac:dyDescent="0.4">
      <c r="A54" s="31"/>
      <c r="B54" s="32" t="s">
        <v>39</v>
      </c>
      <c r="C54" s="33"/>
      <c r="D54" s="34"/>
      <c r="E54" s="68">
        <f>SUM(E52:E53)</f>
        <v>102077.72</v>
      </c>
      <c r="F54" s="35"/>
    </row>
    <row r="55" spans="1:6" ht="21" x14ac:dyDescent="0.4">
      <c r="A55" s="36"/>
      <c r="B55" s="37"/>
      <c r="C55" s="38"/>
      <c r="D55" s="38"/>
      <c r="E55" s="39"/>
    </row>
    <row r="56" spans="1:6" ht="21" x14ac:dyDescent="0.4">
      <c r="A56" s="36"/>
      <c r="B56" s="37"/>
      <c r="C56" s="38"/>
      <c r="D56" s="38"/>
      <c r="E56" s="39"/>
    </row>
    <row r="57" spans="1:6" ht="21" x14ac:dyDescent="0.4">
      <c r="A57" s="36"/>
      <c r="B57" s="37"/>
      <c r="C57" s="38"/>
      <c r="D57" s="38"/>
      <c r="E57" s="39"/>
    </row>
    <row r="58" spans="1:6" ht="21" x14ac:dyDescent="0.4">
      <c r="A58" s="36"/>
      <c r="B58" s="37"/>
      <c r="C58" s="38"/>
      <c r="D58" s="38"/>
      <c r="E58" s="39"/>
    </row>
    <row r="59" spans="1:6" ht="18" x14ac:dyDescent="0.3">
      <c r="A59" s="53" t="s">
        <v>66</v>
      </c>
      <c r="B59" s="54"/>
      <c r="C59" s="54"/>
      <c r="D59" s="54"/>
      <c r="E59" s="54"/>
      <c r="F59" s="54"/>
    </row>
    <row r="61" spans="1:6" ht="28.8" x14ac:dyDescent="0.3">
      <c r="A61" s="3" t="s">
        <v>3</v>
      </c>
      <c r="B61" s="3" t="s">
        <v>40</v>
      </c>
      <c r="C61" s="3" t="s">
        <v>41</v>
      </c>
    </row>
    <row r="62" spans="1:6" x14ac:dyDescent="0.3">
      <c r="A62" s="3">
        <v>1</v>
      </c>
      <c r="B62" s="3">
        <v>2</v>
      </c>
      <c r="C62" s="3">
        <v>3</v>
      </c>
    </row>
    <row r="63" spans="1:6" ht="28.8" x14ac:dyDescent="0.3">
      <c r="A63" s="3">
        <v>1</v>
      </c>
      <c r="B63" s="12" t="s">
        <v>42</v>
      </c>
      <c r="C63" s="3">
        <v>191</v>
      </c>
    </row>
    <row r="64" spans="1:6" x14ac:dyDescent="0.3">
      <c r="A64" s="3" t="s">
        <v>43</v>
      </c>
      <c r="B64" s="12" t="s">
        <v>44</v>
      </c>
      <c r="C64" s="3">
        <v>8</v>
      </c>
    </row>
    <row r="65" spans="1:6" x14ac:dyDescent="0.3">
      <c r="A65" s="3" t="s">
        <v>45</v>
      </c>
      <c r="B65" s="12" t="s">
        <v>46</v>
      </c>
      <c r="C65" s="3">
        <v>155</v>
      </c>
    </row>
    <row r="66" spans="1:6" x14ac:dyDescent="0.3">
      <c r="A66" s="3">
        <v>2</v>
      </c>
      <c r="B66" s="42" t="s">
        <v>47</v>
      </c>
      <c r="C66" s="3">
        <v>28</v>
      </c>
    </row>
    <row r="67" spans="1:6" x14ac:dyDescent="0.3">
      <c r="A67" s="3">
        <v>3</v>
      </c>
      <c r="B67" s="9" t="s">
        <v>48</v>
      </c>
      <c r="C67" s="3">
        <v>0</v>
      </c>
    </row>
    <row r="68" spans="1:6" x14ac:dyDescent="0.3">
      <c r="A68" s="40"/>
      <c r="B68" s="43"/>
      <c r="C68" s="40"/>
    </row>
    <row r="69" spans="1:6" ht="19.95" customHeight="1" x14ac:dyDescent="0.3">
      <c r="A69" s="40"/>
      <c r="B69" s="43"/>
      <c r="C69" s="40"/>
    </row>
    <row r="71" spans="1:6" ht="18.75" x14ac:dyDescent="0.3">
      <c r="A71" s="53" t="s">
        <v>67</v>
      </c>
      <c r="B71" s="54"/>
      <c r="C71" s="54"/>
      <c r="D71" s="54"/>
      <c r="E71" s="54"/>
      <c r="F71" s="54"/>
    </row>
    <row r="73" spans="1:6" ht="43.2" x14ac:dyDescent="0.3">
      <c r="A73" s="3" t="s">
        <v>29</v>
      </c>
      <c r="B73" s="3" t="s">
        <v>49</v>
      </c>
      <c r="C73" s="3" t="s">
        <v>50</v>
      </c>
      <c r="D73" s="3" t="s">
        <v>51</v>
      </c>
    </row>
    <row r="74" spans="1:6" x14ac:dyDescent="0.3">
      <c r="A74" s="3">
        <v>1</v>
      </c>
      <c r="B74" s="3">
        <v>2</v>
      </c>
      <c r="C74" s="3">
        <v>3</v>
      </c>
      <c r="D74" s="3">
        <v>4</v>
      </c>
    </row>
    <row r="75" spans="1:6" x14ac:dyDescent="0.3">
      <c r="A75" s="40"/>
      <c r="B75" s="40"/>
      <c r="C75" s="40"/>
      <c r="D75" s="40"/>
    </row>
    <row r="76" spans="1:6" ht="19.95" customHeight="1" x14ac:dyDescent="0.3">
      <c r="A76" s="40"/>
      <c r="B76" s="40"/>
      <c r="C76" s="40"/>
      <c r="D76" s="40"/>
    </row>
    <row r="78" spans="1:6" ht="18.75" x14ac:dyDescent="0.3">
      <c r="A78" s="53" t="s">
        <v>68</v>
      </c>
      <c r="B78" s="54"/>
      <c r="C78" s="54"/>
      <c r="D78" s="54"/>
      <c r="E78" s="54"/>
      <c r="F78" s="54"/>
    </row>
    <row r="80" spans="1:6" ht="28.8" x14ac:dyDescent="0.3">
      <c r="A80" s="3" t="s">
        <v>29</v>
      </c>
      <c r="B80" s="3" t="s">
        <v>30</v>
      </c>
      <c r="C80" s="3" t="s">
        <v>36</v>
      </c>
      <c r="D80" s="3" t="s">
        <v>37</v>
      </c>
      <c r="E80" s="3" t="s">
        <v>32</v>
      </c>
    </row>
    <row r="81" spans="1:5" x14ac:dyDescent="0.3">
      <c r="A81" s="20">
        <v>1</v>
      </c>
      <c r="B81" s="20">
        <v>2</v>
      </c>
      <c r="C81" s="20">
        <v>3</v>
      </c>
      <c r="D81" s="20">
        <v>4</v>
      </c>
      <c r="E81" s="20">
        <v>5</v>
      </c>
    </row>
    <row r="82" spans="1:5" x14ac:dyDescent="0.3">
      <c r="A82" s="23">
        <v>1</v>
      </c>
      <c r="B82" s="44"/>
      <c r="C82" s="45"/>
      <c r="D82" s="23"/>
      <c r="E82" s="23"/>
    </row>
  </sheetData>
  <sheetProtection formatCells="0" formatColumns="0" formatRows="0" insertColumns="0" insertRows="0" insertHyperlinks="0" deleteColumns="0" deleteRows="0" sort="0" autoFilter="0" pivotTables="0"/>
  <mergeCells count="9">
    <mergeCell ref="A59:F59"/>
    <mergeCell ref="A71:F71"/>
    <mergeCell ref="A78:F78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M10" sqref="M10"/>
    </sheetView>
  </sheetViews>
  <sheetFormatPr defaultRowHeight="14.4" x14ac:dyDescent="0.3"/>
  <cols>
    <col min="1" max="1" width="8.88671875" style="69"/>
    <col min="2" max="2" width="13.33203125" style="69" customWidth="1"/>
    <col min="3" max="3" width="8.88671875" style="69"/>
    <col min="4" max="4" width="12.6640625" style="69" customWidth="1"/>
    <col min="5" max="5" width="13.21875" style="69" customWidth="1"/>
    <col min="6" max="6" width="12.44140625" style="69" customWidth="1"/>
    <col min="7" max="7" width="11" style="69" customWidth="1"/>
    <col min="8" max="8" width="10.88671875" style="69" customWidth="1"/>
    <col min="9" max="9" width="8.88671875" style="69"/>
    <col min="10" max="10" width="17.44140625" style="69" customWidth="1"/>
    <col min="11" max="16384" width="8.88671875" style="69"/>
  </cols>
  <sheetData>
    <row r="1" spans="1:10" x14ac:dyDescent="0.3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3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8" x14ac:dyDescent="0.3">
      <c r="A3" s="53" t="s">
        <v>82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8" x14ac:dyDescent="0.3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1:10" ht="88.8" customHeight="1" x14ac:dyDescent="0.3">
      <c r="A5" s="70" t="s">
        <v>52</v>
      </c>
      <c r="B5" s="70" t="s">
        <v>53</v>
      </c>
      <c r="C5" s="70" t="s">
        <v>54</v>
      </c>
      <c r="D5" s="70" t="s">
        <v>55</v>
      </c>
      <c r="E5" s="70" t="s">
        <v>56</v>
      </c>
      <c r="F5" s="70" t="s">
        <v>57</v>
      </c>
      <c r="G5" s="70" t="s">
        <v>94</v>
      </c>
      <c r="H5" s="70" t="s">
        <v>58</v>
      </c>
      <c r="I5" s="70" t="s">
        <v>59</v>
      </c>
      <c r="J5" s="70" t="s">
        <v>60</v>
      </c>
    </row>
    <row r="6" spans="1:10" x14ac:dyDescent="0.3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</row>
    <row r="7" spans="1:10" ht="58.8" customHeight="1" x14ac:dyDescent="0.3">
      <c r="A7" s="71">
        <v>1</v>
      </c>
      <c r="B7" s="72" t="s">
        <v>84</v>
      </c>
      <c r="C7" s="71" t="s">
        <v>85</v>
      </c>
      <c r="D7" s="71" t="s">
        <v>86</v>
      </c>
      <c r="E7" s="71" t="s">
        <v>87</v>
      </c>
      <c r="F7" s="73" t="s">
        <v>88</v>
      </c>
      <c r="G7" s="73" t="s">
        <v>95</v>
      </c>
      <c r="H7" s="71" t="s">
        <v>98</v>
      </c>
      <c r="I7" s="71">
        <v>100</v>
      </c>
      <c r="J7" s="71" t="s">
        <v>97</v>
      </c>
    </row>
    <row r="8" spans="1:10" ht="57.6" customHeight="1" x14ac:dyDescent="0.3">
      <c r="A8" s="71">
        <v>2</v>
      </c>
      <c r="B8" s="72" t="s">
        <v>84</v>
      </c>
      <c r="C8" s="71" t="s">
        <v>85</v>
      </c>
      <c r="D8" s="71" t="s">
        <v>89</v>
      </c>
      <c r="E8" s="71" t="s">
        <v>90</v>
      </c>
      <c r="F8" s="73" t="s">
        <v>85</v>
      </c>
      <c r="G8" s="73">
        <v>170</v>
      </c>
      <c r="H8" s="71" t="s">
        <v>98</v>
      </c>
      <c r="I8" s="71">
        <v>100</v>
      </c>
      <c r="J8" s="71" t="s">
        <v>97</v>
      </c>
    </row>
    <row r="9" spans="1:10" ht="70.8" customHeight="1" x14ac:dyDescent="0.3">
      <c r="A9" s="71">
        <v>3</v>
      </c>
      <c r="B9" s="72" t="s">
        <v>84</v>
      </c>
      <c r="C9" s="71" t="s">
        <v>85</v>
      </c>
      <c r="D9" s="71" t="s">
        <v>91</v>
      </c>
      <c r="E9" s="71" t="s">
        <v>92</v>
      </c>
      <c r="F9" s="73" t="s">
        <v>93</v>
      </c>
      <c r="G9" s="73" t="s">
        <v>96</v>
      </c>
      <c r="H9" s="71" t="s">
        <v>98</v>
      </c>
      <c r="I9" s="71">
        <v>100</v>
      </c>
      <c r="J9" s="71" t="s">
        <v>97</v>
      </c>
    </row>
    <row r="10" spans="1:10" ht="55.8" customHeight="1" x14ac:dyDescent="0.3">
      <c r="A10" s="74">
        <v>4</v>
      </c>
      <c r="B10" s="71" t="s">
        <v>99</v>
      </c>
      <c r="C10" s="71" t="s">
        <v>100</v>
      </c>
      <c r="D10" s="71" t="s">
        <v>101</v>
      </c>
      <c r="E10" s="71" t="s">
        <v>102</v>
      </c>
      <c r="F10" s="71">
        <v>48</v>
      </c>
      <c r="G10" s="71"/>
      <c r="H10" s="71" t="s">
        <v>98</v>
      </c>
      <c r="I10" s="71">
        <v>100</v>
      </c>
      <c r="J10" s="71" t="s">
        <v>103</v>
      </c>
    </row>
    <row r="11" spans="1:10" ht="58.2" customHeight="1" x14ac:dyDescent="0.3">
      <c r="A11" s="74">
        <v>5</v>
      </c>
      <c r="B11" s="71" t="s">
        <v>104</v>
      </c>
      <c r="C11" s="71" t="s">
        <v>100</v>
      </c>
      <c r="D11" s="71" t="s">
        <v>106</v>
      </c>
      <c r="E11" s="71" t="s">
        <v>105</v>
      </c>
      <c r="F11" s="71">
        <v>24</v>
      </c>
      <c r="G11" s="71"/>
      <c r="H11" s="71" t="s">
        <v>98</v>
      </c>
      <c r="I11" s="71">
        <v>100</v>
      </c>
      <c r="J11" s="71" t="s">
        <v>103</v>
      </c>
    </row>
    <row r="12" spans="1:10" x14ac:dyDescent="0.3">
      <c r="A12" s="75"/>
      <c r="B12" s="76"/>
      <c r="C12" s="76"/>
      <c r="D12" s="76"/>
      <c r="E12" s="76"/>
      <c r="F12" s="76"/>
      <c r="G12" s="76"/>
      <c r="H12" s="76"/>
      <c r="I12" s="76"/>
      <c r="J12" s="76"/>
    </row>
    <row r="13" spans="1:10" x14ac:dyDescent="0.3">
      <c r="A13" s="75"/>
      <c r="B13" s="76"/>
      <c r="C13" s="76"/>
      <c r="D13" s="76"/>
      <c r="E13" s="76"/>
      <c r="F13" s="76"/>
      <c r="G13" s="76"/>
      <c r="H13" s="76"/>
      <c r="I13" s="76"/>
      <c r="J13" s="76"/>
    </row>
    <row r="14" spans="1:10" x14ac:dyDescent="0.3">
      <c r="A14" s="75"/>
      <c r="B14" s="76"/>
      <c r="C14" s="76"/>
      <c r="D14" s="76"/>
      <c r="E14" s="76"/>
      <c r="F14" s="76"/>
      <c r="G14" s="76"/>
      <c r="H14" s="76"/>
      <c r="I14" s="76"/>
      <c r="J14" s="76"/>
    </row>
    <row r="15" spans="1:10" x14ac:dyDescent="0.3">
      <c r="A15" s="75"/>
      <c r="B15" s="76"/>
      <c r="C15" s="76"/>
      <c r="D15" s="76"/>
      <c r="E15" s="76"/>
      <c r="F15" s="76"/>
      <c r="G15" s="76"/>
      <c r="H15" s="76"/>
      <c r="I15" s="76"/>
      <c r="J15" s="76"/>
    </row>
    <row r="16" spans="1:10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8" x14ac:dyDescent="0.3">
      <c r="A17" s="53" t="s">
        <v>83</v>
      </c>
      <c r="B17" s="53"/>
      <c r="C17" s="53"/>
      <c r="D17" s="53"/>
      <c r="E17" s="53"/>
      <c r="F17" s="53"/>
      <c r="G17" s="53"/>
      <c r="H17" s="53"/>
      <c r="I17" s="53"/>
      <c r="J17" s="53"/>
    </row>
    <row r="18" spans="1:10" ht="18" x14ac:dyDescent="0.3">
      <c r="A18" s="51"/>
      <c r="B18" s="51"/>
      <c r="C18" s="51"/>
      <c r="D18" s="51"/>
      <c r="E18" s="51"/>
      <c r="F18" s="51"/>
      <c r="G18" s="51"/>
      <c r="H18" s="51"/>
      <c r="I18" s="51"/>
      <c r="J18" s="51"/>
    </row>
    <row r="19" spans="1:10" ht="43.2" x14ac:dyDescent="0.3">
      <c r="A19" s="70" t="s">
        <v>52</v>
      </c>
      <c r="B19" s="70" t="s">
        <v>61</v>
      </c>
      <c r="C19" s="70" t="s">
        <v>62</v>
      </c>
      <c r="D19" s="11"/>
      <c r="E19" s="11"/>
      <c r="F19" s="11"/>
      <c r="G19" s="11"/>
      <c r="H19" s="11"/>
      <c r="I19" s="11"/>
      <c r="J19" s="11"/>
    </row>
    <row r="20" spans="1:10" x14ac:dyDescent="0.3">
      <c r="A20" s="48">
        <v>1</v>
      </c>
      <c r="B20" s="48">
        <v>2</v>
      </c>
      <c r="C20" s="48">
        <v>3</v>
      </c>
      <c r="D20" s="46"/>
      <c r="E20" s="46"/>
      <c r="F20" s="46"/>
      <c r="G20" s="46"/>
      <c r="H20" s="46"/>
      <c r="I20" s="46"/>
      <c r="J20" s="46"/>
    </row>
    <row r="21" spans="1:10" x14ac:dyDescent="0.3">
      <c r="A21" s="59">
        <v>1</v>
      </c>
      <c r="B21" s="59" t="s">
        <v>71</v>
      </c>
      <c r="C21" s="59">
        <v>188870.19000000003</v>
      </c>
      <c r="D21" s="11"/>
      <c r="E21" s="11"/>
      <c r="F21" s="11"/>
      <c r="G21" s="11"/>
      <c r="H21" s="11"/>
      <c r="I21" s="11"/>
      <c r="J21" s="11"/>
    </row>
    <row r="22" spans="1:10" x14ac:dyDescent="0.3">
      <c r="A22" s="59">
        <v>2</v>
      </c>
      <c r="B22" s="59" t="s">
        <v>72</v>
      </c>
      <c r="C22" s="59">
        <v>28225.01</v>
      </c>
      <c r="D22" s="11"/>
      <c r="E22" s="11"/>
      <c r="F22" s="11"/>
      <c r="G22" s="11"/>
      <c r="H22" s="11"/>
      <c r="I22" s="11"/>
      <c r="J22" s="11"/>
    </row>
    <row r="23" spans="1:10" x14ac:dyDescent="0.3">
      <c r="A23" s="59">
        <v>3</v>
      </c>
      <c r="B23" s="59" t="s">
        <v>73</v>
      </c>
      <c r="C23" s="59">
        <v>127244.05</v>
      </c>
      <c r="D23" s="11"/>
      <c r="E23" s="11"/>
      <c r="F23" s="11"/>
      <c r="G23" s="11"/>
      <c r="H23" s="11"/>
      <c r="I23" s="11"/>
      <c r="J23" s="11"/>
    </row>
    <row r="24" spans="1:10" x14ac:dyDescent="0.3">
      <c r="A24" s="59">
        <v>4</v>
      </c>
      <c r="B24" s="59" t="s">
        <v>74</v>
      </c>
      <c r="C24" s="59">
        <v>52889.090000000004</v>
      </c>
      <c r="D24" s="11"/>
      <c r="E24" s="11"/>
      <c r="F24" s="11"/>
      <c r="G24" s="11"/>
      <c r="H24" s="11"/>
      <c r="I24" s="11"/>
      <c r="J24" s="11"/>
    </row>
    <row r="25" spans="1:10" x14ac:dyDescent="0.3">
      <c r="A25" s="59">
        <v>5</v>
      </c>
      <c r="B25" s="59" t="s">
        <v>75</v>
      </c>
      <c r="C25" s="59">
        <v>58899.16</v>
      </c>
      <c r="D25" s="11"/>
      <c r="E25" s="11"/>
      <c r="F25" s="11"/>
      <c r="G25" s="11"/>
      <c r="H25" s="11"/>
      <c r="I25" s="11"/>
      <c r="J25" s="11"/>
    </row>
    <row r="26" spans="1:10" x14ac:dyDescent="0.3">
      <c r="A26" s="59">
        <v>6</v>
      </c>
      <c r="B26" s="59" t="s">
        <v>76</v>
      </c>
      <c r="C26" s="59">
        <v>56440.39</v>
      </c>
      <c r="D26" s="11"/>
      <c r="E26" s="11"/>
      <c r="F26" s="11"/>
      <c r="G26" s="11"/>
      <c r="H26" s="11"/>
      <c r="I26" s="11"/>
      <c r="J26" s="11"/>
    </row>
    <row r="27" spans="1:10" x14ac:dyDescent="0.3">
      <c r="A27" s="59">
        <v>7</v>
      </c>
      <c r="B27" s="59" t="s">
        <v>77</v>
      </c>
      <c r="C27" s="59">
        <v>20258.959999999995</v>
      </c>
      <c r="D27" s="11"/>
      <c r="E27" s="11"/>
      <c r="F27" s="11"/>
      <c r="G27" s="11"/>
      <c r="H27" s="11"/>
      <c r="I27" s="11"/>
      <c r="J27" s="11"/>
    </row>
    <row r="28" spans="1:10" x14ac:dyDescent="0.3">
      <c r="A28" s="59">
        <v>8</v>
      </c>
      <c r="B28" s="59" t="s">
        <v>78</v>
      </c>
      <c r="C28" s="59">
        <v>80172.27</v>
      </c>
      <c r="D28" s="11"/>
      <c r="E28" s="11"/>
      <c r="F28" s="11"/>
      <c r="G28" s="11"/>
      <c r="H28" s="11"/>
      <c r="I28" s="11"/>
      <c r="J28" s="11"/>
    </row>
    <row r="29" spans="1:10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x14ac:dyDescent="0.3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</row>
  </sheetData>
  <mergeCells count="2">
    <mergeCell ref="A3:J3"/>
    <mergeCell ref="A17:J1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2019-02-26T12:08:02Z</cp:lastPrinted>
  <dcterms:created xsi:type="dcterms:W3CDTF">2018-01-26T08:16:56Z</dcterms:created>
  <dcterms:modified xsi:type="dcterms:W3CDTF">2019-02-26T12:08:09Z</dcterms:modified>
</cp:coreProperties>
</file>