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<sst xmlns="http://schemas.openxmlformats.org/spreadsheetml/2006/main" count="234" uniqueCount="166">
  <si>
    <t>Отчет об исполнении управляющей организацией договора управления дома 
 № 17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</si>
  <si>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</si>
  <si>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</si>
  <si>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</si>
  <si>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</si>
  <si>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</si>
  <si>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</si>
  <si>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</si>
  <si>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</si>
  <si>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</si>
  <si>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</si>
  <si>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</si>
  <si>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</si>
  <si>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</si>
  <si>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</si>
  <si>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</si>
  <si>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</si>
  <si>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</si>
  <si>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</si>
  <si>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</si>
  <si>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</si>
  <si>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</si>
  <si>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</si>
  <si>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</si>
  <si>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</si>
  <si>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</si>
  <si>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</si>
  <si>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</si>
  <si>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</si>
  <si>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</si>
  <si>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</si>
  <si>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</si>
  <si>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</si>
  <si>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</si>
  <si>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</si>
  <si>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</si>
  <si>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</si>
  <si>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</si>
  <si>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</si>
  <si>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</si>
  <si>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</si>
  <si>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</si>
  <si>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</si>
  <si>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</si>
  <si>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</si>
  <si>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</si>
  <si>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</si>
  <si>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</si>
  <si>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</si>
  <si>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</si>
  <si>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</si>
  <si>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107 842</t>
  </si>
  <si>
    <t>7 928 101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</si>
  <si>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</si>
  <si>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</si>
  <si>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</si>
  <si>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</si>
  <si>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</si>
  <si>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</si>
  <si>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</si>
  <si>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16 820</t>
  </si>
  <si>
    <t>20 633</t>
  </si>
  <si>
    <t>остекление</t>
  </si>
  <si>
    <t>14 310</t>
  </si>
  <si>
    <t>ГВС</t>
  </si>
  <si>
    <t>160 475</t>
  </si>
  <si>
    <t>тепловые узлы</t>
  </si>
  <si>
    <t>шт</t>
  </si>
  <si>
    <t>50 520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</si>
  <si>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</si>
  <si>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</si>
  <si>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</si>
  <si>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</si>
  <si>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</si>
  <si>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</si>
  <si>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</si>
  <si>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</si>
  <si>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</si>
  <si>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</si>
  <si>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</si>
  <si>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</si>
  <si>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</si>
  <si>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</si>
  <si>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</si>
  <si>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</si>
  <si>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Замена 5 лифтов г/п 400кг на 9 остановок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</si>
  <si>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</si>
  <si>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</si>
  <si>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</si>
  <si>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</si>
  <si>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</si>
  <si>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</si>
  <si>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</si>
  <si>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</si>
  <si>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</si>
  <si>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</si>
  <si>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1-36</t>
  </si>
  <si>
    <t>Лифты</t>
  </si>
  <si>
    <t>Акт № 2-06 от 01/07/14</t>
  </si>
  <si>
    <t>01/06/2014-30/06/2014</t>
  </si>
  <si>
    <t>суток</t>
  </si>
  <si>
    <t>100%</t>
  </si>
  <si>
    <t>ООО "Техком-Инвест"</t>
  </si>
  <si>
    <t>Акт № 3-07 от 01/08/14</t>
  </si>
  <si>
    <t>01/07/2014-31/07/2014</t>
  </si>
  <si>
    <t>ООО "ЛифтСтрой"</t>
  </si>
  <si>
    <t>Акт № 1-08 от 01/09/14</t>
  </si>
  <si>
    <t>01/08/2014-31/08/2014</t>
  </si>
  <si>
    <t>73-108</t>
  </si>
  <si>
    <t>109-144</t>
  </si>
  <si>
    <t>Акт № 2-09 от 01/10/14</t>
  </si>
  <si>
    <t>01/09/2014-30/09/2014</t>
  </si>
  <si>
    <t>10. Сведения о должниках на 01.01.2015</t>
  </si>
  <si>
    <t>Номер квартиры</t>
  </si>
  <si>
    <t>Сумма долга</t>
  </si>
  <si>
    <t>33 159</t>
  </si>
  <si>
    <t>51 165</t>
  </si>
  <si>
    <t>6 474</t>
  </si>
  <si>
    <t>22 761</t>
  </si>
  <si>
    <t>52 296</t>
  </si>
  <si>
    <t>6 879</t>
  </si>
  <si>
    <t>7 197</t>
  </si>
  <si>
    <t>8 484</t>
  </si>
  <si>
    <t>13 571</t>
  </si>
  <si>
    <t>19 121</t>
  </si>
  <si>
    <t>6 305</t>
  </si>
  <si>
    <t>6 063</t>
  </si>
  <si>
    <t>30 513</t>
  </si>
  <si>
    <t>5 774</t>
  </si>
  <si>
    <t>8 585</t>
  </si>
  <si>
    <t>31 774</t>
  </si>
  <si>
    <t>14 977</t>
  </si>
  <si>
    <t>50 825</t>
  </si>
  <si>
    <t>38 589</t>
  </si>
  <si>
    <t>57 883</t>
  </si>
  <si>
    <t>50 819</t>
  </si>
  <si>
    <t>32 477</t>
  </si>
  <si>
    <t>13 637</t>
  </si>
  <si>
    <t>9 527</t>
  </si>
  <si>
    <t>15 667</t>
  </si>
  <si>
    <t>18 051</t>
  </si>
  <si>
    <t>51 697</t>
  </si>
  <si>
    <t>3.Накопительный резервный фонд (текущий ремонт, ремонт общего имущества, дополнительные доходы)</t>
  </si>
  <si>
    <t>Текущий ремонт, ремонт общего имущества</t>
  </si>
  <si>
    <t>межпанел.швы</t>
  </si>
  <si>
    <t>м</t>
  </si>
  <si>
    <t>ремонт входных дверей</t>
  </si>
  <si>
    <t>отопление, кран М - 45 шт.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</si>
  <si>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</si>
  <si>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</si>
  <si>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</si>
  <si>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</si>
  <si>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</si>
  <si>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</si>
  <si>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</si>
  <si>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</si>
  <si>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Вывоз снега</t>
  </si>
  <si>
    <t>Вывоз снега на полигон</t>
  </si>
  <si>
    <t>м3</t>
  </si>
  <si>
    <t>Завоз песка в песочницы</t>
  </si>
  <si>
    <t>Укос травы</t>
  </si>
  <si>
    <t>Механизированная уборка</t>
  </si>
  <si>
    <t>1 534</t>
  </si>
  <si>
    <t>13 075</t>
  </si>
  <si>
    <t>32 241</t>
  </si>
  <si>
    <t>46 436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</si>
</sst>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166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workbookViewId="0" topLeftCell="A76">
      <selection activeCell="F84" sqref="F84"/>
    </sheetView>
  </sheetViews>
  <sheetFormatPr defaultColWidth="9.140625" defaultRowHeight="15"/>
  <cols>
    <col min="1" max="1" width="7.140625" style="0" customWidth="1"/>
    <col min="2" max="2" width="48.00390625" style="0" customWidth="1"/>
    <col min="3" max="6" width="17.140625" style="0" customWidth="1"/>
    <col min="7" max="7" width="20.00390625" style="0" customWidth="1"/>
  </cols>
  <sheetData>
    <row r="1" spans="1:7" ht="155.25" customHeight="1">
      <c r="A1" s="23" t="s">
        <v>0</v>
      </c>
      <c r="B1" s="23"/>
      <c r="C1" s="23"/>
      <c r="D1" s="23"/>
      <c r="E1" s="23"/>
      <c r="F1" s="23"/>
      <c r="G1" s="1"/>
    </row>
    <row r="6" spans="2:3" ht="18.75">
      <c r="B6" s="5" t="s">
        <v>1</v>
      </c>
      <c r="C6" s="5">
        <v>1989</v>
      </c>
    </row>
    <row r="7" spans="2:3" ht="18.75">
      <c r="B7" s="5" t="s">
        <v>2</v>
      </c>
      <c r="C7" s="5">
        <v>9770</v>
      </c>
    </row>
    <row r="9" spans="1:7" ht="60" customHeight="1">
      <c r="A9" s="24" t="s">
        <v>3</v>
      </c>
      <c r="B9" s="24"/>
      <c r="C9" s="24"/>
      <c r="D9" s="24"/>
      <c r="E9" s="24"/>
      <c r="F9" s="24"/>
      <c r="G9" s="1"/>
    </row>
    <row r="11" spans="1:6" ht="79.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C27</f>
        <v>446810.6397</v>
      </c>
      <c r="D13" s="6">
        <f>D27</f>
        <v>2555983.65</v>
      </c>
      <c r="E13" s="6">
        <f>E27</f>
        <v>2486614.0352</v>
      </c>
      <c r="F13" s="6">
        <f>F27</f>
        <v>516180.2541</v>
      </c>
    </row>
    <row r="14" spans="1:6" ht="45">
      <c r="A14" s="2" t="s">
        <v>12</v>
      </c>
      <c r="B14" s="3" t="s">
        <v>13</v>
      </c>
      <c r="C14" s="6">
        <v>132417.4239</v>
      </c>
      <c r="D14" s="6">
        <v>721416.8</v>
      </c>
      <c r="E14" s="6">
        <v>709783.4444</v>
      </c>
      <c r="F14" s="6">
        <v>144050.7795</v>
      </c>
    </row>
    <row r="15" spans="1:6" ht="15">
      <c r="A15" s="2" t="s">
        <v>14</v>
      </c>
      <c r="B15" s="3" t="s">
        <v>15</v>
      </c>
      <c r="C15" s="6">
        <v>29589.1073</v>
      </c>
      <c r="D15" s="6">
        <v>187584</v>
      </c>
      <c r="E15" s="6">
        <v>179435.6171</v>
      </c>
      <c r="F15" s="6">
        <v>37737.4902</v>
      </c>
    </row>
    <row r="16" spans="1:6" ht="15">
      <c r="A16" s="2" t="s">
        <v>16</v>
      </c>
      <c r="B16" s="3" t="s">
        <v>17</v>
      </c>
      <c r="C16" s="6">
        <v>59828.5119</v>
      </c>
      <c r="D16" s="6">
        <v>340973</v>
      </c>
      <c r="E16" s="6">
        <v>331517.1558</v>
      </c>
      <c r="F16" s="6">
        <v>69284.3561</v>
      </c>
    </row>
    <row r="17" spans="1:6" ht="15">
      <c r="A17" s="2" t="s">
        <v>18</v>
      </c>
      <c r="B17" s="3" t="s">
        <v>19</v>
      </c>
      <c r="C17" s="6">
        <v>17099.3291</v>
      </c>
      <c r="D17" s="6">
        <v>124274.4</v>
      </c>
      <c r="E17" s="6">
        <v>117372.5567</v>
      </c>
      <c r="F17" s="6">
        <v>24001.1724</v>
      </c>
    </row>
    <row r="18" spans="1:6" ht="30">
      <c r="A18" s="2" t="s">
        <v>20</v>
      </c>
      <c r="B18" s="3" t="s">
        <v>22</v>
      </c>
      <c r="C18" s="6">
        <v>5364.2736</v>
      </c>
      <c r="D18" s="6">
        <v>45723.6</v>
      </c>
      <c r="E18" s="6">
        <v>42952.832</v>
      </c>
      <c r="F18" s="6">
        <v>8135.0416</v>
      </c>
    </row>
    <row r="19" spans="1:6" ht="15">
      <c r="A19" s="2" t="s">
        <v>21</v>
      </c>
      <c r="B19" s="3" t="s">
        <v>23</v>
      </c>
      <c r="C19" s="6">
        <v>20536.202</v>
      </c>
      <c r="D19" s="6">
        <v>22861.8</v>
      </c>
      <c r="E19" s="6">
        <v>38505.2828</v>
      </c>
      <c r="F19" s="6">
        <v>4892.7192</v>
      </c>
    </row>
    <row r="20" spans="1:6" ht="15">
      <c r="A20" s="2" t="s">
        <v>24</v>
      </c>
      <c r="B20" s="3" t="s">
        <v>25</v>
      </c>
      <c r="C20" s="6">
        <v>55604.6895</v>
      </c>
      <c r="D20" s="6">
        <v>250698.2</v>
      </c>
      <c r="E20" s="6">
        <v>254130.2632</v>
      </c>
      <c r="F20" s="6">
        <v>52172.6263</v>
      </c>
    </row>
    <row r="21" spans="1:6" ht="15">
      <c r="A21" s="2" t="s">
        <v>26</v>
      </c>
      <c r="B21" s="3" t="s">
        <v>27</v>
      </c>
      <c r="C21" s="6">
        <v>97232.4192</v>
      </c>
      <c r="D21" s="6">
        <v>499833.2</v>
      </c>
      <c r="E21" s="6">
        <v>494646.3945</v>
      </c>
      <c r="F21" s="6">
        <v>102419.2247</v>
      </c>
    </row>
    <row r="22" spans="1:6" ht="15">
      <c r="A22" s="2" t="s">
        <v>28</v>
      </c>
      <c r="B22" s="3" t="s">
        <v>29</v>
      </c>
      <c r="C22" s="6">
        <v>-3.34</v>
      </c>
      <c r="D22" s="6">
        <v>166090</v>
      </c>
      <c r="E22" s="6">
        <v>135593.9221</v>
      </c>
      <c r="F22" s="6">
        <v>30492.7379</v>
      </c>
    </row>
    <row r="23" spans="1:6" ht="15">
      <c r="A23" s="2" t="s">
        <v>30</v>
      </c>
      <c r="B23" s="3" t="s">
        <v>31</v>
      </c>
      <c r="C23" s="6">
        <f>46540.1614-6500</f>
        <v>40040.1614</v>
      </c>
      <c r="D23" s="6">
        <v>212009</v>
      </c>
      <c r="E23" s="6">
        <v>208402.64</v>
      </c>
      <c r="F23" s="6">
        <f>43646.521</f>
        <v>43646.521</v>
      </c>
    </row>
    <row r="24" spans="1:6" ht="15">
      <c r="A24" s="2" t="s">
        <v>32</v>
      </c>
      <c r="B24" s="3" t="s">
        <v>33</v>
      </c>
      <c r="C24" s="6">
        <v>33119.9574</v>
      </c>
      <c r="D24" s="6">
        <v>178204.8</v>
      </c>
      <c r="E24" s="6">
        <v>175010.2924</v>
      </c>
      <c r="F24" s="6">
        <v>36314.465</v>
      </c>
    </row>
    <row r="25" spans="1:6" ht="30">
      <c r="A25" s="2" t="s">
        <v>34</v>
      </c>
      <c r="B25" s="3" t="s">
        <v>35</v>
      </c>
      <c r="C25" s="6">
        <v>88399.3283</v>
      </c>
      <c r="D25" s="6">
        <v>422215.65</v>
      </c>
      <c r="E25" s="6">
        <v>420541.1627</v>
      </c>
      <c r="F25" s="6">
        <v>90073.8156</v>
      </c>
    </row>
    <row r="26" spans="1:6" ht="15">
      <c r="A26" s="2" t="s">
        <v>36</v>
      </c>
      <c r="B26" s="3" t="s">
        <v>37</v>
      </c>
      <c r="C26" s="6">
        <v>0</v>
      </c>
      <c r="D26" s="6">
        <v>105516</v>
      </c>
      <c r="E26" s="6">
        <f>88505.9159</f>
        <v>88505.9159</v>
      </c>
      <c r="F26" s="6">
        <f>17010.0841</f>
        <v>17010.0841</v>
      </c>
    </row>
    <row r="27" spans="1:6" ht="15">
      <c r="A27" s="3"/>
      <c r="B27" s="3" t="s">
        <v>38</v>
      </c>
      <c r="C27" s="6">
        <f>SUM(C15:C26)</f>
        <v>446810.6397</v>
      </c>
      <c r="D27" s="6">
        <f>SUM(D15:D26)</f>
        <v>2555983.65</v>
      </c>
      <c r="E27" s="6">
        <f>SUM(E15:E26)</f>
        <v>2486614.0352</v>
      </c>
      <c r="F27" s="6">
        <f>SUM(F15:F26)</f>
        <v>516180.2541</v>
      </c>
    </row>
    <row r="28" spans="1:6" ht="15">
      <c r="A28" s="3"/>
      <c r="B28" s="3" t="s">
        <v>39</v>
      </c>
      <c r="C28" s="7"/>
      <c r="D28" s="7"/>
      <c r="E28" s="6">
        <v>97.53402558984835</v>
      </c>
      <c r="F28" s="7"/>
    </row>
    <row r="31" spans="1:7" ht="60" customHeight="1">
      <c r="A31" s="24" t="s">
        <v>40</v>
      </c>
      <c r="B31" s="24"/>
      <c r="C31" s="24"/>
      <c r="D31" s="24"/>
      <c r="E31" s="24"/>
      <c r="F31" s="24"/>
      <c r="G31" s="1"/>
    </row>
    <row r="34" spans="1:6" ht="75" customHeight="1">
      <c r="A34" s="2" t="s">
        <v>4</v>
      </c>
      <c r="B34" s="2" t="s">
        <v>5</v>
      </c>
      <c r="C34" s="2" t="s">
        <v>6</v>
      </c>
      <c r="D34" s="2" t="s">
        <v>7</v>
      </c>
      <c r="E34" s="2" t="s">
        <v>8</v>
      </c>
      <c r="F34" s="2" t="s">
        <v>9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10</v>
      </c>
      <c r="B36" s="3" t="s">
        <v>41</v>
      </c>
      <c r="C36" s="6">
        <v>382463.8828</v>
      </c>
      <c r="D36" s="6">
        <v>3684479.8325</v>
      </c>
      <c r="E36" s="6">
        <v>3013894.7792</v>
      </c>
      <c r="F36" s="6">
        <v>806684.6361</v>
      </c>
    </row>
    <row r="37" spans="1:6" ht="15">
      <c r="A37" s="2" t="s">
        <v>12</v>
      </c>
      <c r="B37" s="3" t="s">
        <v>42</v>
      </c>
      <c r="C37" s="6">
        <v>6279.7849</v>
      </c>
      <c r="D37" s="6">
        <v>33569.6376</v>
      </c>
      <c r="E37" s="6">
        <v>34087.1564</v>
      </c>
      <c r="F37" s="6">
        <v>5762.2661</v>
      </c>
    </row>
    <row r="38" spans="1:6" ht="15">
      <c r="A38" s="2" t="s">
        <v>24</v>
      </c>
      <c r="B38" s="3" t="s">
        <v>43</v>
      </c>
      <c r="C38" s="6">
        <v>0</v>
      </c>
      <c r="D38" s="6">
        <v>1096225.736</v>
      </c>
      <c r="E38" s="6">
        <v>879392.0283</v>
      </c>
      <c r="F38" s="6">
        <v>216833.7077</v>
      </c>
    </row>
    <row r="39" spans="1:6" ht="15">
      <c r="A39" s="2" t="s">
        <v>26</v>
      </c>
      <c r="B39" s="3" t="s">
        <v>44</v>
      </c>
      <c r="C39" s="6">
        <v>376184.0979</v>
      </c>
      <c r="D39" s="6">
        <v>2554684.4589</v>
      </c>
      <c r="E39" s="6">
        <v>2100415.5945</v>
      </c>
      <c r="F39" s="6">
        <v>584088.6623</v>
      </c>
    </row>
    <row r="40" spans="3:6" ht="15">
      <c r="C40" s="8"/>
      <c r="D40" s="8"/>
      <c r="E40" s="8"/>
      <c r="F40" s="8"/>
    </row>
    <row r="41" spans="1:6" ht="15">
      <c r="A41" s="3"/>
      <c r="B41" s="3" t="s">
        <v>38</v>
      </c>
      <c r="C41" s="6">
        <v>382463.8828</v>
      </c>
      <c r="D41" s="6">
        <v>3684479.8325</v>
      </c>
      <c r="E41" s="6">
        <v>3013894.7792</v>
      </c>
      <c r="F41" s="6">
        <v>806684.6361</v>
      </c>
    </row>
    <row r="42" spans="1:6" ht="15">
      <c r="A42" s="3"/>
      <c r="B42" s="3" t="s">
        <v>39</v>
      </c>
      <c r="C42" s="7"/>
      <c r="D42" s="7"/>
      <c r="E42" s="6">
        <v>81.79973608798414</v>
      </c>
      <c r="F42" s="7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7" spans="1:7" ht="60" customHeight="1">
      <c r="A47" s="25" t="s">
        <v>142</v>
      </c>
      <c r="B47" s="24"/>
      <c r="C47" s="24"/>
      <c r="D47" s="24"/>
      <c r="E47" s="24"/>
      <c r="F47" s="24"/>
      <c r="G47" s="1"/>
    </row>
    <row r="49" spans="1:6" ht="39.75" customHeight="1">
      <c r="A49" s="2" t="s">
        <v>45</v>
      </c>
      <c r="B49" s="2" t="s">
        <v>46</v>
      </c>
      <c r="C49" s="2" t="s">
        <v>47</v>
      </c>
      <c r="D49" s="2" t="s">
        <v>48</v>
      </c>
      <c r="E49" s="2" t="s">
        <v>49</v>
      </c>
      <c r="F49" s="2" t="s">
        <v>50</v>
      </c>
    </row>
    <row r="50" spans="1:6" ht="15">
      <c r="A50" s="2">
        <v>1</v>
      </c>
      <c r="B50" s="2">
        <v>2</v>
      </c>
      <c r="C50" s="2">
        <v>3</v>
      </c>
      <c r="D50" s="2">
        <v>4</v>
      </c>
      <c r="E50" s="2">
        <v>5</v>
      </c>
      <c r="F50" s="2">
        <v>6</v>
      </c>
    </row>
    <row r="51" spans="1:6" s="28" customFormat="1" ht="15">
      <c r="A51" s="22">
        <v>1</v>
      </c>
      <c r="B51" s="22" t="s">
        <v>143</v>
      </c>
      <c r="C51" s="22" t="s">
        <v>51</v>
      </c>
      <c r="D51" s="27">
        <f>E22+E19</f>
        <v>174099.2049</v>
      </c>
      <c r="E51" s="22"/>
      <c r="F51" s="27">
        <f>C51+D51</f>
        <v>281941.2049</v>
      </c>
    </row>
    <row r="52" spans="1:6" s="28" customFormat="1" ht="15">
      <c r="A52" s="22">
        <v>2</v>
      </c>
      <c r="B52" s="22" t="s">
        <v>53</v>
      </c>
      <c r="C52" s="22">
        <v>30380</v>
      </c>
      <c r="D52" s="22">
        <v>0</v>
      </c>
      <c r="E52" s="22"/>
      <c r="F52" s="22">
        <v>30380</v>
      </c>
    </row>
    <row r="53" spans="1:6" s="20" customFormat="1" ht="15">
      <c r="A53" s="18"/>
      <c r="B53" s="18" t="s">
        <v>54</v>
      </c>
      <c r="C53" s="18">
        <f>C51+C52</f>
        <v>138222</v>
      </c>
      <c r="D53" s="19">
        <f>D51</f>
        <v>174099.2049</v>
      </c>
      <c r="E53" s="18"/>
      <c r="F53" s="19">
        <f>F52+F51</f>
        <v>312321.2049</v>
      </c>
    </row>
    <row r="55" spans="1:6" ht="60" customHeight="1">
      <c r="A55" s="24" t="s">
        <v>55</v>
      </c>
      <c r="B55" s="26"/>
      <c r="C55" s="26"/>
      <c r="D55" s="26"/>
      <c r="E55" s="26"/>
      <c r="F55" s="26"/>
    </row>
    <row r="57" spans="1:5" ht="39.75" customHeight="1">
      <c r="A57" s="2" t="s">
        <v>45</v>
      </c>
      <c r="B57" s="2" t="s">
        <v>46</v>
      </c>
      <c r="C57" s="2" t="s">
        <v>56</v>
      </c>
      <c r="D57" s="2" t="s">
        <v>57</v>
      </c>
      <c r="E57" s="2" t="s">
        <v>49</v>
      </c>
    </row>
    <row r="58" spans="1:5" ht="15">
      <c r="A58" s="2">
        <v>1</v>
      </c>
      <c r="B58" s="2">
        <v>2</v>
      </c>
      <c r="C58" s="2">
        <v>3</v>
      </c>
      <c r="D58" s="2">
        <v>4</v>
      </c>
      <c r="E58" s="2">
        <v>5</v>
      </c>
    </row>
    <row r="59" spans="1:5" ht="15">
      <c r="A59" s="2">
        <v>1</v>
      </c>
      <c r="B59" s="3"/>
      <c r="C59" s="2"/>
      <c r="D59" s="4"/>
      <c r="E59" s="2"/>
    </row>
    <row r="61" spans="1:6" ht="60" customHeight="1">
      <c r="A61" s="25" t="s">
        <v>148</v>
      </c>
      <c r="B61" s="26"/>
      <c r="C61" s="26"/>
      <c r="D61" s="26"/>
      <c r="E61" s="26"/>
      <c r="F61" s="26"/>
    </row>
    <row r="63" spans="1:5" ht="39.75" customHeight="1">
      <c r="A63" s="2" t="s">
        <v>45</v>
      </c>
      <c r="B63" s="2" t="s">
        <v>46</v>
      </c>
      <c r="C63" s="2" t="s">
        <v>56</v>
      </c>
      <c r="D63" s="2" t="s">
        <v>57</v>
      </c>
      <c r="E63" s="2" t="s">
        <v>49</v>
      </c>
    </row>
    <row r="64" spans="1:5" ht="15">
      <c r="A64" s="2">
        <v>1</v>
      </c>
      <c r="B64" s="2">
        <v>2</v>
      </c>
      <c r="C64" s="2">
        <v>3</v>
      </c>
      <c r="D64" s="2">
        <v>4</v>
      </c>
      <c r="E64" s="2">
        <v>5</v>
      </c>
    </row>
    <row r="65" spans="1:5" ht="15">
      <c r="A65" s="2">
        <v>1</v>
      </c>
      <c r="B65" s="3" t="s">
        <v>58</v>
      </c>
      <c r="C65" s="2" t="s">
        <v>59</v>
      </c>
      <c r="D65" s="2">
        <v>29</v>
      </c>
      <c r="E65" s="2" t="s">
        <v>60</v>
      </c>
    </row>
    <row r="66" spans="1:5" ht="15">
      <c r="A66" s="2">
        <v>2</v>
      </c>
      <c r="B66" s="13" t="s">
        <v>144</v>
      </c>
      <c r="C66" s="2" t="s">
        <v>59</v>
      </c>
      <c r="D66" s="2">
        <v>45</v>
      </c>
      <c r="E66" s="2" t="s">
        <v>61</v>
      </c>
    </row>
    <row r="67" spans="1:5" ht="15">
      <c r="A67" s="2">
        <v>3</v>
      </c>
      <c r="B67" s="13" t="s">
        <v>146</v>
      </c>
      <c r="C67" s="12" t="s">
        <v>67</v>
      </c>
      <c r="D67" s="2">
        <v>4</v>
      </c>
      <c r="E67" s="2">
        <f>D67*1596</f>
        <v>6384</v>
      </c>
    </row>
    <row r="68" spans="1:5" ht="15">
      <c r="A68" s="2">
        <v>4</v>
      </c>
      <c r="B68" s="3" t="s">
        <v>62</v>
      </c>
      <c r="C68" s="2" t="s">
        <v>59</v>
      </c>
      <c r="D68" s="2">
        <v>0.1</v>
      </c>
      <c r="E68" s="2">
        <v>27</v>
      </c>
    </row>
    <row r="69" spans="1:5" ht="15">
      <c r="A69" s="2">
        <v>5</v>
      </c>
      <c r="B69" s="13" t="s">
        <v>147</v>
      </c>
      <c r="C69" s="12"/>
      <c r="D69" s="2"/>
      <c r="E69" s="2" t="s">
        <v>63</v>
      </c>
    </row>
    <row r="70" spans="1:5" ht="15">
      <c r="A70" s="2">
        <v>6</v>
      </c>
      <c r="B70" s="3" t="s">
        <v>64</v>
      </c>
      <c r="C70" s="12" t="s">
        <v>145</v>
      </c>
      <c r="D70" s="2">
        <v>110</v>
      </c>
      <c r="E70" s="2" t="s">
        <v>65</v>
      </c>
    </row>
    <row r="71" spans="1:5" ht="15">
      <c r="A71" s="2">
        <v>7</v>
      </c>
      <c r="B71" s="3" t="s">
        <v>66</v>
      </c>
      <c r="C71" s="2" t="s">
        <v>67</v>
      </c>
      <c r="D71" s="2">
        <v>5</v>
      </c>
      <c r="E71" s="2" t="s">
        <v>68</v>
      </c>
    </row>
    <row r="72" spans="1:5" ht="15">
      <c r="A72" s="2"/>
      <c r="B72" s="2" t="s">
        <v>54</v>
      </c>
      <c r="C72" s="2"/>
      <c r="D72" s="2"/>
      <c r="E72" s="2">
        <f>E65+E66+E67+E68+E69+E70+E71</f>
        <v>269169</v>
      </c>
    </row>
    <row r="73" spans="1:5" ht="21">
      <c r="A73" s="15" t="s">
        <v>150</v>
      </c>
      <c r="B73" s="16" t="s">
        <v>151</v>
      </c>
      <c r="C73" s="14"/>
      <c r="D73" s="14"/>
      <c r="E73" s="14"/>
    </row>
    <row r="75" spans="1:6" ht="60" customHeight="1">
      <c r="A75" s="25" t="s">
        <v>149</v>
      </c>
      <c r="B75" s="26"/>
      <c r="C75" s="26"/>
      <c r="D75" s="26"/>
      <c r="E75" s="26"/>
      <c r="F75" s="26"/>
    </row>
    <row r="77" spans="1:5" ht="39.75" customHeight="1">
      <c r="A77" s="2" t="s">
        <v>45</v>
      </c>
      <c r="B77" s="2" t="s">
        <v>46</v>
      </c>
      <c r="C77" s="2" t="s">
        <v>56</v>
      </c>
      <c r="D77" s="2" t="s">
        <v>57</v>
      </c>
      <c r="E77" s="2" t="s">
        <v>49</v>
      </c>
    </row>
    <row r="78" spans="1:5" ht="15">
      <c r="A78" s="2">
        <v>1</v>
      </c>
      <c r="B78" s="2">
        <v>2</v>
      </c>
      <c r="C78" s="2">
        <v>3</v>
      </c>
      <c r="D78" s="2">
        <v>4</v>
      </c>
      <c r="E78" s="2">
        <v>5</v>
      </c>
    </row>
    <row r="79" spans="1:5" ht="15">
      <c r="A79" s="2"/>
      <c r="B79" s="21" t="s">
        <v>156</v>
      </c>
      <c r="C79" s="14"/>
      <c r="D79" s="2"/>
      <c r="E79" s="2"/>
    </row>
    <row r="80" spans="1:5" ht="15">
      <c r="A80" s="2">
        <v>1</v>
      </c>
      <c r="B80" s="3" t="s">
        <v>161</v>
      </c>
      <c r="C80" s="2" t="s">
        <v>59</v>
      </c>
      <c r="D80" s="2" t="s">
        <v>162</v>
      </c>
      <c r="E80" s="2" t="s">
        <v>163</v>
      </c>
    </row>
    <row r="81" spans="1:5" ht="15">
      <c r="A81" s="2">
        <v>2</v>
      </c>
      <c r="B81" s="3" t="s">
        <v>157</v>
      </c>
      <c r="C81" s="2" t="s">
        <v>158</v>
      </c>
      <c r="D81" s="2">
        <v>259</v>
      </c>
      <c r="E81" s="2" t="s">
        <v>164</v>
      </c>
    </row>
    <row r="82" spans="1:5" ht="15">
      <c r="A82" s="2"/>
      <c r="B82" s="3"/>
      <c r="C82" s="2"/>
      <c r="D82" s="2"/>
      <c r="E82" s="2"/>
    </row>
    <row r="83" spans="1:5" ht="15">
      <c r="A83" s="2">
        <v>1</v>
      </c>
      <c r="B83" s="3" t="s">
        <v>159</v>
      </c>
      <c r="C83" s="2" t="s">
        <v>158</v>
      </c>
      <c r="D83" s="2">
        <v>1</v>
      </c>
      <c r="E83" s="2">
        <v>480</v>
      </c>
    </row>
    <row r="84" spans="1:5" ht="15">
      <c r="A84" s="2">
        <v>2</v>
      </c>
      <c r="B84" s="3" t="s">
        <v>160</v>
      </c>
      <c r="C84" s="2" t="s">
        <v>59</v>
      </c>
      <c r="D84" s="2">
        <v>144</v>
      </c>
      <c r="E84" s="2">
        <v>640</v>
      </c>
    </row>
    <row r="85" spans="1:5" ht="15">
      <c r="A85" s="2"/>
      <c r="B85" s="2" t="s">
        <v>54</v>
      </c>
      <c r="C85" s="2"/>
      <c r="D85" s="2"/>
      <c r="E85" s="2" t="s">
        <v>165</v>
      </c>
    </row>
    <row r="86" spans="1:2" ht="21">
      <c r="A86" s="15" t="s">
        <v>150</v>
      </c>
      <c r="B86" s="16" t="s">
        <v>151</v>
      </c>
    </row>
    <row r="87" spans="1:2" ht="21">
      <c r="A87" s="15"/>
      <c r="B87" s="16"/>
    </row>
    <row r="88" spans="1:2" ht="21">
      <c r="A88" s="15"/>
      <c r="B88" s="16"/>
    </row>
    <row r="89" spans="1:2" ht="21">
      <c r="A89" s="15"/>
      <c r="B89" s="16"/>
    </row>
    <row r="90" spans="1:2" ht="21">
      <c r="A90" s="15"/>
      <c r="B90" s="16"/>
    </row>
    <row r="91" spans="1:2" ht="21">
      <c r="A91" s="15"/>
      <c r="B91" s="16"/>
    </row>
    <row r="92" spans="1:2" ht="21">
      <c r="A92" s="15"/>
      <c r="B92" s="16"/>
    </row>
    <row r="93" spans="1:2" ht="21">
      <c r="A93" s="15"/>
      <c r="B93" s="16"/>
    </row>
    <row r="95" spans="1:7" ht="60" customHeight="1">
      <c r="A95" s="24" t="s">
        <v>69</v>
      </c>
      <c r="B95" s="24"/>
      <c r="C95" s="24"/>
      <c r="D95" s="24"/>
      <c r="E95" s="24"/>
      <c r="F95" s="24"/>
      <c r="G95" s="1"/>
    </row>
    <row r="97" spans="1:3" ht="39.75" customHeight="1">
      <c r="A97" s="2" t="s">
        <v>4</v>
      </c>
      <c r="B97" s="2" t="s">
        <v>70</v>
      </c>
      <c r="C97" s="2" t="s">
        <v>71</v>
      </c>
    </row>
    <row r="98" spans="1:3" ht="15">
      <c r="A98" s="2">
        <v>1</v>
      </c>
      <c r="B98" s="2">
        <v>2</v>
      </c>
      <c r="C98" s="2">
        <v>3</v>
      </c>
    </row>
    <row r="99" spans="1:3" ht="30">
      <c r="A99" s="2">
        <v>1</v>
      </c>
      <c r="B99" s="3" t="s">
        <v>72</v>
      </c>
      <c r="C99" s="2">
        <v>205</v>
      </c>
    </row>
    <row r="100" spans="1:3" ht="15">
      <c r="A100" s="2" t="s">
        <v>73</v>
      </c>
      <c r="B100" s="3" t="s">
        <v>74</v>
      </c>
      <c r="C100" s="2">
        <v>4</v>
      </c>
    </row>
    <row r="101" spans="1:3" ht="15">
      <c r="A101" s="2" t="s">
        <v>75</v>
      </c>
      <c r="B101" s="3" t="s">
        <v>76</v>
      </c>
      <c r="C101" s="2">
        <v>201</v>
      </c>
    </row>
    <row r="102" spans="1:3" ht="15">
      <c r="A102" s="2">
        <v>2</v>
      </c>
      <c r="B102" s="3" t="s">
        <v>77</v>
      </c>
      <c r="C102" s="2">
        <v>13</v>
      </c>
    </row>
    <row r="103" spans="1:3" ht="15">
      <c r="A103" s="2">
        <v>3</v>
      </c>
      <c r="B103" s="3" t="s">
        <v>78</v>
      </c>
      <c r="C103" s="2">
        <v>8</v>
      </c>
    </row>
    <row r="106" spans="1:4" ht="60" customHeight="1">
      <c r="A106" s="24" t="s">
        <v>79</v>
      </c>
      <c r="B106" s="26"/>
      <c r="C106" s="26"/>
      <c r="D106" s="26"/>
    </row>
    <row r="108" spans="1:4" ht="73.5" customHeight="1">
      <c r="A108" s="2" t="s">
        <v>45</v>
      </c>
      <c r="B108" s="2" t="s">
        <v>80</v>
      </c>
      <c r="C108" s="2" t="s">
        <v>81</v>
      </c>
      <c r="D108" s="2" t="s">
        <v>82</v>
      </c>
    </row>
    <row r="109" spans="1:4" ht="15">
      <c r="A109" s="2">
        <v>1</v>
      </c>
      <c r="B109" s="2">
        <v>2</v>
      </c>
      <c r="C109" s="2">
        <v>3</v>
      </c>
      <c r="D109" s="2">
        <v>4</v>
      </c>
    </row>
    <row r="111" spans="1:6" ht="60" customHeight="1">
      <c r="A111" s="24" t="s">
        <v>83</v>
      </c>
      <c r="B111" s="26"/>
      <c r="C111" s="26"/>
      <c r="D111" s="26"/>
      <c r="E111" s="26"/>
      <c r="F111" s="26"/>
    </row>
    <row r="113" spans="1:5" ht="39.75" customHeight="1">
      <c r="A113" s="2" t="s">
        <v>45</v>
      </c>
      <c r="B113" s="2" t="s">
        <v>46</v>
      </c>
      <c r="C113" s="2" t="s">
        <v>56</v>
      </c>
      <c r="D113" s="2" t="s">
        <v>57</v>
      </c>
      <c r="E113" s="2" t="s">
        <v>49</v>
      </c>
    </row>
    <row r="114" spans="1:5" ht="15">
      <c r="A114" s="2">
        <v>1</v>
      </c>
      <c r="B114" s="2">
        <v>2</v>
      </c>
      <c r="C114" s="2">
        <v>3</v>
      </c>
      <c r="D114" s="2">
        <v>4</v>
      </c>
      <c r="E114" s="2">
        <v>5</v>
      </c>
    </row>
    <row r="119" spans="1:6" ht="60" customHeight="1">
      <c r="A119" s="24" t="s">
        <v>84</v>
      </c>
      <c r="B119" s="26"/>
      <c r="C119" s="26"/>
      <c r="D119" s="26"/>
      <c r="E119" s="26"/>
      <c r="F119" s="26"/>
    </row>
    <row r="121" spans="1:5" ht="39.75" customHeight="1">
      <c r="A121" s="2" t="s">
        <v>45</v>
      </c>
      <c r="B121" s="2" t="s">
        <v>46</v>
      </c>
      <c r="C121" s="2" t="s">
        <v>56</v>
      </c>
      <c r="D121" s="2" t="s">
        <v>57</v>
      </c>
      <c r="E121" s="2" t="s">
        <v>49</v>
      </c>
    </row>
    <row r="122" spans="1:5" ht="15">
      <c r="A122" s="2">
        <v>1</v>
      </c>
      <c r="B122" s="2">
        <v>2</v>
      </c>
      <c r="C122" s="2">
        <v>3</v>
      </c>
      <c r="D122" s="2">
        <v>4</v>
      </c>
      <c r="E122" s="2">
        <v>5</v>
      </c>
    </row>
    <row r="123" spans="1:5" ht="15">
      <c r="A123" s="2">
        <v>1</v>
      </c>
      <c r="B123" s="3" t="s">
        <v>85</v>
      </c>
      <c r="C123" s="12" t="s">
        <v>67</v>
      </c>
      <c r="D123" s="2">
        <v>5</v>
      </c>
      <c r="E123" s="2" t="s">
        <v>52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06:D106"/>
    <mergeCell ref="A111:F111"/>
    <mergeCell ref="A119:F119"/>
    <mergeCell ref="A1:F1"/>
    <mergeCell ref="A9:F9"/>
    <mergeCell ref="A31:F31"/>
    <mergeCell ref="A47:F47"/>
    <mergeCell ref="A95:F95"/>
    <mergeCell ref="A55:F55"/>
    <mergeCell ref="A61:F61"/>
    <mergeCell ref="A75:F75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9"/>
  <sheetViews>
    <sheetView tabSelected="1" workbookViewId="0" topLeftCell="A1">
      <selection activeCell="F7" sqref="F7:F11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3.00390625" style="0" customWidth="1"/>
    <col min="4" max="4" width="13.7109375" style="0" customWidth="1"/>
    <col min="5" max="8" width="15.00390625" style="0" customWidth="1"/>
    <col min="9" max="9" width="24.7109375" style="0" customWidth="1"/>
    <col min="10" max="10" width="15.00390625" style="0" customWidth="1"/>
  </cols>
  <sheetData>
    <row r="3" spans="1:10" ht="60" customHeight="1">
      <c r="A3" s="24" t="s">
        <v>86</v>
      </c>
      <c r="B3" s="24"/>
      <c r="C3" s="24"/>
      <c r="D3" s="24"/>
      <c r="E3" s="24"/>
      <c r="F3" s="24"/>
      <c r="G3" s="24"/>
      <c r="H3" s="24"/>
      <c r="I3" s="24"/>
      <c r="J3" s="1"/>
    </row>
    <row r="5" spans="1:9" ht="90">
      <c r="A5" s="2" t="s">
        <v>87</v>
      </c>
      <c r="B5" s="2" t="s">
        <v>88</v>
      </c>
      <c r="C5" s="2" t="s">
        <v>89</v>
      </c>
      <c r="D5" s="2" t="s">
        <v>90</v>
      </c>
      <c r="E5" s="2" t="s">
        <v>91</v>
      </c>
      <c r="F5" s="2" t="s">
        <v>92</v>
      </c>
      <c r="G5" s="2" t="s">
        <v>93</v>
      </c>
      <c r="H5" s="2" t="s">
        <v>94</v>
      </c>
      <c r="I5" s="2" t="s">
        <v>95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96</v>
      </c>
      <c r="C7" s="2" t="s">
        <v>97</v>
      </c>
      <c r="D7" s="2" t="s">
        <v>98</v>
      </c>
      <c r="E7" s="2" t="s">
        <v>99</v>
      </c>
      <c r="F7" s="6">
        <v>2</v>
      </c>
      <c r="G7" s="2" t="s">
        <v>100</v>
      </c>
      <c r="H7" s="2" t="s">
        <v>101</v>
      </c>
      <c r="I7" s="2" t="s">
        <v>102</v>
      </c>
    </row>
    <row r="8" spans="1:9" ht="30">
      <c r="A8" s="2">
        <v>2</v>
      </c>
      <c r="B8" s="2" t="s">
        <v>96</v>
      </c>
      <c r="C8" s="2" t="s">
        <v>97</v>
      </c>
      <c r="D8" s="2" t="s">
        <v>103</v>
      </c>
      <c r="E8" s="2" t="s">
        <v>104</v>
      </c>
      <c r="F8" s="6">
        <v>2</v>
      </c>
      <c r="G8" s="2" t="s">
        <v>100</v>
      </c>
      <c r="H8" s="2" t="s">
        <v>101</v>
      </c>
      <c r="I8" s="2" t="s">
        <v>105</v>
      </c>
    </row>
    <row r="9" spans="1:9" ht="30">
      <c r="A9" s="2">
        <v>3</v>
      </c>
      <c r="B9" s="2" t="s">
        <v>96</v>
      </c>
      <c r="C9" s="2" t="s">
        <v>97</v>
      </c>
      <c r="D9" s="2" t="s">
        <v>106</v>
      </c>
      <c r="E9" s="2" t="s">
        <v>107</v>
      </c>
      <c r="F9" s="6">
        <v>2</v>
      </c>
      <c r="G9" s="2" t="s">
        <v>100</v>
      </c>
      <c r="H9" s="2" t="s">
        <v>101</v>
      </c>
      <c r="I9" s="2" t="s">
        <v>105</v>
      </c>
    </row>
    <row r="10" spans="1:9" ht="30">
      <c r="A10" s="2">
        <v>4</v>
      </c>
      <c r="B10" s="2" t="s">
        <v>108</v>
      </c>
      <c r="C10" s="2" t="s">
        <v>97</v>
      </c>
      <c r="D10" s="2" t="s">
        <v>106</v>
      </c>
      <c r="E10" s="2" t="s">
        <v>107</v>
      </c>
      <c r="F10" s="6">
        <v>1</v>
      </c>
      <c r="G10" s="2" t="s">
        <v>100</v>
      </c>
      <c r="H10" s="2" t="s">
        <v>101</v>
      </c>
      <c r="I10" s="2" t="s">
        <v>105</v>
      </c>
    </row>
    <row r="11" spans="1:9" ht="30">
      <c r="A11" s="2">
        <v>5</v>
      </c>
      <c r="B11" s="2" t="s">
        <v>109</v>
      </c>
      <c r="C11" s="2" t="s">
        <v>97</v>
      </c>
      <c r="D11" s="2" t="s">
        <v>110</v>
      </c>
      <c r="E11" s="2" t="s">
        <v>111</v>
      </c>
      <c r="F11" s="6">
        <v>2</v>
      </c>
      <c r="G11" s="2" t="s">
        <v>100</v>
      </c>
      <c r="H11" s="2" t="s">
        <v>101</v>
      </c>
      <c r="I11" s="2" t="s">
        <v>105</v>
      </c>
    </row>
    <row r="15" spans="1:5" ht="60" customHeight="1">
      <c r="A15" s="24" t="s">
        <v>112</v>
      </c>
      <c r="B15" s="26"/>
      <c r="C15" s="26"/>
      <c r="D15" s="26"/>
      <c r="E15" s="26"/>
    </row>
    <row r="17" spans="1:3" ht="39.75" customHeight="1">
      <c r="A17" s="2" t="s">
        <v>87</v>
      </c>
      <c r="B17" s="2" t="s">
        <v>113</v>
      </c>
      <c r="C17" s="2" t="s">
        <v>114</v>
      </c>
    </row>
    <row r="18" spans="1:3" ht="15">
      <c r="A18" s="2">
        <v>1</v>
      </c>
      <c r="B18" s="2">
        <v>2</v>
      </c>
      <c r="C18" s="2">
        <v>3</v>
      </c>
    </row>
    <row r="19" spans="1:3" ht="15">
      <c r="A19" s="2">
        <v>1</v>
      </c>
      <c r="B19" s="2">
        <v>1</v>
      </c>
      <c r="C19" s="2" t="s">
        <v>115</v>
      </c>
    </row>
    <row r="20" spans="1:3" ht="15">
      <c r="A20" s="2">
        <v>2</v>
      </c>
      <c r="B20" s="2">
        <v>5</v>
      </c>
      <c r="C20" s="2" t="s">
        <v>116</v>
      </c>
    </row>
    <row r="21" spans="1:3" ht="15">
      <c r="A21" s="2">
        <v>3</v>
      </c>
      <c r="B21" s="2">
        <v>9</v>
      </c>
      <c r="C21" s="2" t="s">
        <v>117</v>
      </c>
    </row>
    <row r="22" spans="1:3" ht="15">
      <c r="A22" s="2">
        <v>4</v>
      </c>
      <c r="B22" s="2">
        <v>21</v>
      </c>
      <c r="C22" s="2" t="s">
        <v>118</v>
      </c>
    </row>
    <row r="23" spans="1:3" ht="15">
      <c r="A23" s="2">
        <v>5</v>
      </c>
      <c r="B23" s="2">
        <v>21</v>
      </c>
      <c r="C23" s="2" t="s">
        <v>119</v>
      </c>
    </row>
    <row r="24" spans="1:3" ht="15">
      <c r="A24" s="2">
        <v>6</v>
      </c>
      <c r="B24" s="2">
        <v>22</v>
      </c>
      <c r="C24" s="2" t="s">
        <v>120</v>
      </c>
    </row>
    <row r="25" spans="1:3" ht="15">
      <c r="A25" s="2">
        <v>7</v>
      </c>
      <c r="B25" s="2">
        <v>29</v>
      </c>
      <c r="C25" s="2" t="s">
        <v>121</v>
      </c>
    </row>
    <row r="26" spans="1:3" ht="15">
      <c r="A26" s="2">
        <v>8</v>
      </c>
      <c r="B26" s="2">
        <v>32</v>
      </c>
      <c r="C26" s="2" t="s">
        <v>122</v>
      </c>
    </row>
    <row r="27" spans="1:3" ht="15">
      <c r="A27" s="2">
        <v>9</v>
      </c>
      <c r="B27" s="2">
        <v>37</v>
      </c>
      <c r="C27" s="2" t="s">
        <v>123</v>
      </c>
    </row>
    <row r="28" spans="1:3" ht="15">
      <c r="A28" s="2">
        <v>10</v>
      </c>
      <c r="B28" s="2">
        <v>38</v>
      </c>
      <c r="C28" s="2" t="s">
        <v>124</v>
      </c>
    </row>
    <row r="29" spans="1:3" ht="15">
      <c r="A29" s="2">
        <v>11</v>
      </c>
      <c r="B29" s="2">
        <v>45</v>
      </c>
      <c r="C29" s="2" t="s">
        <v>125</v>
      </c>
    </row>
    <row r="30" spans="1:3" ht="15">
      <c r="A30" s="2">
        <v>12</v>
      </c>
      <c r="B30" s="2">
        <v>48</v>
      </c>
      <c r="C30" s="2" t="s">
        <v>126</v>
      </c>
    </row>
    <row r="31" spans="1:3" ht="15">
      <c r="A31" s="2">
        <v>13</v>
      </c>
      <c r="B31" s="2">
        <v>54</v>
      </c>
      <c r="C31" s="2" t="s">
        <v>127</v>
      </c>
    </row>
    <row r="32" spans="1:3" ht="15">
      <c r="A32" s="2">
        <v>14</v>
      </c>
      <c r="B32" s="2">
        <v>56</v>
      </c>
      <c r="C32" s="2" t="s">
        <v>128</v>
      </c>
    </row>
    <row r="33" spans="1:3" ht="15">
      <c r="A33" s="2">
        <v>15</v>
      </c>
      <c r="B33" s="2">
        <v>83</v>
      </c>
      <c r="C33" s="2" t="s">
        <v>129</v>
      </c>
    </row>
    <row r="34" spans="1:3" ht="15">
      <c r="A34" s="2">
        <v>16</v>
      </c>
      <c r="B34" s="2">
        <v>98</v>
      </c>
      <c r="C34" s="2" t="s">
        <v>130</v>
      </c>
    </row>
    <row r="35" spans="1:3" ht="15">
      <c r="A35" s="2">
        <v>17</v>
      </c>
      <c r="B35" s="2">
        <v>109</v>
      </c>
      <c r="C35" s="2" t="s">
        <v>131</v>
      </c>
    </row>
    <row r="36" spans="1:3" ht="15">
      <c r="A36" s="2">
        <v>18</v>
      </c>
      <c r="B36" s="2">
        <v>112</v>
      </c>
      <c r="C36" s="2" t="s">
        <v>132</v>
      </c>
    </row>
    <row r="37" spans="1:3" ht="15">
      <c r="A37" s="2">
        <v>19</v>
      </c>
      <c r="B37" s="2">
        <v>112</v>
      </c>
      <c r="C37" s="2" t="s">
        <v>133</v>
      </c>
    </row>
    <row r="38" spans="1:3" ht="15">
      <c r="A38" s="2">
        <v>20</v>
      </c>
      <c r="B38" s="2">
        <v>115</v>
      </c>
      <c r="C38" s="2" t="s">
        <v>134</v>
      </c>
    </row>
    <row r="39" spans="1:3" ht="15">
      <c r="A39" s="2">
        <v>21</v>
      </c>
      <c r="B39" s="2">
        <v>133</v>
      </c>
      <c r="C39" s="2" t="s">
        <v>135</v>
      </c>
    </row>
    <row r="40" spans="1:3" ht="15">
      <c r="A40" s="2">
        <v>22</v>
      </c>
      <c r="B40" s="2">
        <v>140</v>
      </c>
      <c r="C40" s="2" t="s">
        <v>136</v>
      </c>
    </row>
    <row r="41" spans="1:3" ht="15">
      <c r="A41" s="2">
        <v>23</v>
      </c>
      <c r="B41" s="2">
        <v>141</v>
      </c>
      <c r="C41" s="2" t="s">
        <v>137</v>
      </c>
    </row>
    <row r="42" spans="1:3" ht="15">
      <c r="A42" s="2">
        <v>24</v>
      </c>
      <c r="B42" s="2">
        <v>144</v>
      </c>
      <c r="C42" s="2" t="s">
        <v>138</v>
      </c>
    </row>
    <row r="43" spans="1:3" ht="15">
      <c r="A43" s="2">
        <v>25</v>
      </c>
      <c r="B43" s="2">
        <v>147</v>
      </c>
      <c r="C43" s="2" t="s">
        <v>139</v>
      </c>
    </row>
    <row r="44" spans="1:3" ht="15">
      <c r="A44" s="2">
        <v>26</v>
      </c>
      <c r="B44" s="2">
        <v>148</v>
      </c>
      <c r="C44" s="2" t="s">
        <v>140</v>
      </c>
    </row>
    <row r="45" spans="1:3" ht="15">
      <c r="A45" s="2">
        <v>27</v>
      </c>
      <c r="B45" s="2">
        <v>158</v>
      </c>
      <c r="C45" s="2" t="s">
        <v>141</v>
      </c>
    </row>
    <row r="47" spans="1:5" ht="15">
      <c r="A47" s="17" t="s">
        <v>152</v>
      </c>
      <c r="E47" s="17" t="s">
        <v>153</v>
      </c>
    </row>
    <row r="49" spans="1:5" ht="15">
      <c r="A49" s="17" t="s">
        <v>154</v>
      </c>
      <c r="E49" s="17" t="s">
        <v>155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5:E15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2015-03-30T10:48:50Z</cp:lastPrinted>
  <dcterms:created xsi:type="dcterms:W3CDTF">2015-03-25T15:02:44Z</dcterms:created>
  <dcterms:modified xsi:type="dcterms:W3CDTF">2015-03-31T06:35:32Z</dcterms:modified>
  <cp:category/>
  <cp:version/>
  <cp:contentType/>
  <cp:contentStatus/>
</cp:coreProperties>
</file>