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4" i="1"/>
  <c r="E55"/>
  <c r="F23"/>
  <c r="D26"/>
  <c r="D13"/>
  <c r="E26"/>
  <c r="E13"/>
  <c r="F26"/>
  <c r="F13"/>
  <c r="C22"/>
  <c r="C26"/>
  <c r="C13"/>
  <c r="E57"/>
  <c r="D57"/>
  <c r="C57"/>
  <c r="F54"/>
  <c r="F57" s="1"/>
</calcChain>
</file>

<file path=xl/sharedStrings.xml><?xml version="1.0" encoding="utf-8"?>
<sst xmlns="http://schemas.openxmlformats.org/spreadsheetml/2006/main" count="222" uniqueCount="154">
  <si>
    <t>Отчет об исполнении управляющей организацией договора управления дома 
	№ 63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</si>
  <si>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</si>
  <si>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</si>
  <si>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</si>
  <si>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</si>
  <si>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</si>
  <si>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</si>
  <si>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</si>
  <si>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</si>
  <si>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</si>
  <si>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</si>
  <si>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</si>
  <si>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</si>
  <si>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</si>
  <si>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</si>
  <si>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</si>
  <si>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</si>
  <si>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</si>
  <si>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</si>
  <si>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</si>
  <si>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</si>
  <si>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</si>
  <si>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</si>
  <si>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</si>
  <si>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</si>
  <si>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</si>
  <si>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</si>
  <si>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</si>
  <si>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</si>
  <si>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</si>
  <si>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</si>
  <si>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</si>
  <si>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</si>
  <si>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</si>
  <si>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</si>
  <si>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</si>
  <si>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</si>
  <si>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</si>
  <si>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</si>
  <si>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</si>
  <si>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</si>
  <si>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</si>
  <si>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</si>
  <si>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</si>
  <si>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</si>
  <si>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</si>
  <si>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</si>
  <si>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</si>
  <si>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</si>
  <si>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</si>
  <si>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216 330</t>
  </si>
  <si>
    <t>19 679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</si>
  <si>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</si>
  <si>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</si>
  <si>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</si>
  <si>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</si>
  <si>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</si>
  <si>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</t>
  </si>
  <si>
    <t>кровля</t>
  </si>
  <si>
    <t>м2</t>
  </si>
  <si>
    <t>5 820</t>
  </si>
  <si>
    <t>21 320</t>
  </si>
  <si>
    <t>тепловые узлы</t>
  </si>
  <si>
    <t>шт</t>
  </si>
  <si>
    <t>50 520</t>
  </si>
  <si>
    <t>77 660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</si>
  <si>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</si>
  <si>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</si>
  <si>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</si>
  <si>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</si>
  <si>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</si>
  <si>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</si>
  <si>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</si>
  <si>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</si>
  <si>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</si>
  <si>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</si>
  <si>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</si>
  <si>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</si>
  <si>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</si>
  <si>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</si>
  <si>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</si>
  <si>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</si>
  <si>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</si>
  <si>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</si>
  <si>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</si>
  <si>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</si>
  <si>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</si>
  <si>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</si>
  <si>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</si>
  <si>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</si>
  <si>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</si>
  <si>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</si>
  <si>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145-180</t>
  </si>
  <si>
    <t>Лифты</t>
  </si>
  <si>
    <t>Акт № 2-02 от 28/02/14</t>
  </si>
  <si>
    <t>01/02/2014-28/02/2014</t>
  </si>
  <si>
    <t>суток</t>
  </si>
  <si>
    <t>100%</t>
  </si>
  <si>
    <t>ООО "Техком-Инвест"</t>
  </si>
  <si>
    <t>73-108</t>
  </si>
  <si>
    <t>Акт № 3-02 от 28/02/14</t>
  </si>
  <si>
    <t>Акт № 2-04 от 30/04/14</t>
  </si>
  <si>
    <t>01/04/2014-30/04/2014</t>
  </si>
  <si>
    <t>Акт № 1-08 от 01/09/14</t>
  </si>
  <si>
    <t>01/08/2014-31/08/2014</t>
  </si>
  <si>
    <t>ООО "ЛифтСтрой"</t>
  </si>
  <si>
    <t>10. Сведения о должниках на 01.01.2015</t>
  </si>
  <si>
    <t>Номер квартиры</t>
  </si>
  <si>
    <t>Сумма долга</t>
  </si>
  <si>
    <t>10 516</t>
  </si>
  <si>
    <t>31 914</t>
  </si>
  <si>
    <t>72 098</t>
  </si>
  <si>
    <t>5 881</t>
  </si>
  <si>
    <t>9 561</t>
  </si>
  <si>
    <t>13 206</t>
  </si>
  <si>
    <t>12 777</t>
  </si>
  <si>
    <t>6 028</t>
  </si>
  <si>
    <t>5 128</t>
  </si>
  <si>
    <t>101 618</t>
  </si>
  <si>
    <t>11 545</t>
  </si>
  <si>
    <t>56 089</t>
  </si>
  <si>
    <t>72 638</t>
  </si>
  <si>
    <t>5 886</t>
  </si>
  <si>
    <t>31 565</t>
  </si>
  <si>
    <t>14 550</t>
  </si>
  <si>
    <t>6 143</t>
  </si>
  <si>
    <t>10 161</t>
  </si>
  <si>
    <t>9 867</t>
  </si>
  <si>
    <t>41 712</t>
  </si>
  <si>
    <t>40 624</t>
  </si>
  <si>
    <t>Полусферы, 6 шт</t>
  </si>
  <si>
    <t>5. Подготовка к сезонной эксплуатации*</t>
  </si>
  <si>
    <t>межпанел.швы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</si>
  <si>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</si>
  <si>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</si>
  <si>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</si>
  <si>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</si>
  <si>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</si>
  <si>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</si>
  <si>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</si>
  <si>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</si>
  <si>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</si>
  <si>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</si>
  <si>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Завоз песка в песочницы</t>
  </si>
  <si>
    <t>Ремонт ограждений и их покраска</t>
  </si>
  <si>
    <t>п.м.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</si>
  <si>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</si>
  <si>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</si>
  <si>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</si>
  <si>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2.1.</t>
  </si>
  <si>
    <t>вывоз снега</t>
  </si>
  <si>
    <t>Механизированная уборка</t>
  </si>
  <si>
    <t>20 130</t>
  </si>
  <si>
    <t>Ремонт и восстановление оборудования спортивных, хозяйственных, детских игровых площадок для отдыха, контейнерных площадок:качели-1, горка-1, песочница-1</t>
  </si>
</sst>
</file>

<file path=xl/styles.xml><?xml version="1.0" encoding="utf-8"?>
<styleSheet xmlns="http://schemas.openxmlformats.org/spreadsheetml/2006/main">
  <numFmts count="2">
    <numFmt numFmtId="164" formatCode="#,##0.00_-"/>
    <numFmt numFmtId="166" formatCode="#,##0_-"/>
  </numFmts>
  <fonts count="9">
    <font>
      <sz val="11"/>
      <color indexed="8"/>
      <name val="Calibri"/>
    </font>
    <font>
      <b/>
      <sz val="14"/>
      <color indexed="8"/>
      <name val="Calibri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28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0" fontId="1" fillId="0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8" fillId="0" borderId="0" xfId="0" applyFont="1" applyFill="1" applyAlignment="1" applyProtection="1">
      <alignment horizont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showRuler="0" topLeftCell="A43" zoomScaleNormal="100" workbookViewId="0">
      <selection activeCell="D54" sqref="D54"/>
    </sheetView>
  </sheetViews>
  <sheetFormatPr defaultRowHeight="15"/>
  <cols>
    <col min="1" max="1" width="5.28515625" customWidth="1"/>
    <col min="2" max="2" width="48" customWidth="1"/>
    <col min="3" max="3" width="18.5703125" customWidth="1"/>
    <col min="4" max="4" width="16.28515625" customWidth="1"/>
    <col min="5" max="5" width="18.28515625" customWidth="1"/>
    <col min="6" max="6" width="18.5703125" customWidth="1"/>
    <col min="7" max="7" width="20" customWidth="1"/>
  </cols>
  <sheetData>
    <row r="1" spans="1:7" ht="148.5" customHeight="1">
      <c r="A1" s="26" t="s">
        <v>0</v>
      </c>
      <c r="B1" s="26"/>
      <c r="C1" s="26"/>
      <c r="D1" s="26"/>
      <c r="E1" s="26"/>
      <c r="F1" s="26"/>
      <c r="G1" s="1"/>
    </row>
    <row r="6" spans="1:7" ht="18.75">
      <c r="B6" s="5" t="s">
        <v>1</v>
      </c>
      <c r="C6" s="5">
        <v>1987</v>
      </c>
    </row>
    <row r="7" spans="1:7" ht="18.75">
      <c r="B7" s="5" t="s">
        <v>2</v>
      </c>
      <c r="C7" s="5">
        <v>9693.6</v>
      </c>
    </row>
    <row r="9" spans="1:7" ht="60" customHeight="1">
      <c r="A9" s="24" t="s">
        <v>3</v>
      </c>
      <c r="B9" s="24"/>
      <c r="C9" s="24"/>
      <c r="D9" s="24"/>
      <c r="E9" s="24"/>
      <c r="F9" s="24"/>
      <c r="G9" s="1"/>
    </row>
    <row r="11" spans="1:7" ht="63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10</v>
      </c>
      <c r="B13" s="3" t="s">
        <v>11</v>
      </c>
      <c r="C13" s="6">
        <f>C26</f>
        <v>375201.76480000006</v>
      </c>
      <c r="D13" s="6">
        <f>D26</f>
        <v>2567274.3050000002</v>
      </c>
      <c r="E13" s="6">
        <f>E26</f>
        <v>2461246.2687999997</v>
      </c>
      <c r="F13" s="6">
        <f>F26</f>
        <v>481329.54369999998</v>
      </c>
    </row>
    <row r="14" spans="1:7" ht="45">
      <c r="A14" s="2" t="s">
        <v>12</v>
      </c>
      <c r="B14" s="3" t="s">
        <v>13</v>
      </c>
      <c r="C14" s="6">
        <v>84229.960399999996</v>
      </c>
      <c r="D14" s="6">
        <v>566366.40500000003</v>
      </c>
      <c r="E14" s="6">
        <v>543087.82120000001</v>
      </c>
      <c r="F14" s="6">
        <v>107508.5442</v>
      </c>
    </row>
    <row r="15" spans="1:7">
      <c r="A15" s="2" t="s">
        <v>14</v>
      </c>
      <c r="B15" s="3" t="s">
        <v>15</v>
      </c>
      <c r="C15" s="6">
        <v>26500.0746</v>
      </c>
      <c r="D15" s="6">
        <v>172216.125</v>
      </c>
      <c r="E15" s="6">
        <v>165903.14569999999</v>
      </c>
      <c r="F15" s="6">
        <v>32813.053899999999</v>
      </c>
    </row>
    <row r="16" spans="1:7">
      <c r="A16" s="2" t="s">
        <v>16</v>
      </c>
      <c r="B16" s="3" t="s">
        <v>17</v>
      </c>
      <c r="C16" s="6">
        <v>37531.764499999997</v>
      </c>
      <c r="D16" s="6">
        <v>236940.67499999999</v>
      </c>
      <c r="E16" s="6">
        <v>228428.52849999999</v>
      </c>
      <c r="F16" s="6">
        <v>46043.911</v>
      </c>
    </row>
    <row r="17" spans="1:7">
      <c r="A17" s="2" t="s">
        <v>18</v>
      </c>
      <c r="B17" s="3" t="s">
        <v>19</v>
      </c>
      <c r="C17" s="6">
        <v>19479.4764</v>
      </c>
      <c r="D17" s="6">
        <v>122510.666</v>
      </c>
      <c r="E17" s="6">
        <v>118764.72349999999</v>
      </c>
      <c r="F17" s="6">
        <v>23225.418900000001</v>
      </c>
    </row>
    <row r="18" spans="1:7" ht="30">
      <c r="A18" s="2" t="s">
        <v>20</v>
      </c>
      <c r="B18" s="3" t="s">
        <v>21</v>
      </c>
      <c r="C18" s="6">
        <v>718.64490000000001</v>
      </c>
      <c r="D18" s="6">
        <v>34698.938999999998</v>
      </c>
      <c r="E18" s="6">
        <v>29991.423500000001</v>
      </c>
      <c r="F18" s="6">
        <v>5426.1603999999998</v>
      </c>
    </row>
    <row r="19" spans="1:7">
      <c r="A19" s="2" t="s">
        <v>22</v>
      </c>
      <c r="B19" s="3" t="s">
        <v>23</v>
      </c>
      <c r="C19" s="6">
        <v>33263.887300000002</v>
      </c>
      <c r="D19" s="6">
        <v>216136.01</v>
      </c>
      <c r="E19" s="6">
        <v>208303.11850000001</v>
      </c>
      <c r="F19" s="6">
        <v>41096.7788</v>
      </c>
    </row>
    <row r="20" spans="1:7">
      <c r="A20" s="2" t="s">
        <v>24</v>
      </c>
      <c r="B20" s="3" t="s">
        <v>25</v>
      </c>
      <c r="C20" s="6">
        <v>83078.523000000001</v>
      </c>
      <c r="D20" s="6">
        <v>528205.01800000004</v>
      </c>
      <c r="E20" s="6">
        <v>509208.53830000001</v>
      </c>
      <c r="F20" s="6">
        <v>102075.0027</v>
      </c>
    </row>
    <row r="21" spans="1:7">
      <c r="A21" s="2" t="s">
        <v>26</v>
      </c>
      <c r="B21" s="3" t="s">
        <v>27</v>
      </c>
      <c r="C21" s="6">
        <v>23636.7006</v>
      </c>
      <c r="D21" s="6">
        <v>231205.38500000001</v>
      </c>
      <c r="E21" s="6">
        <v>216329.75260000001</v>
      </c>
      <c r="F21" s="6">
        <v>38512.332999999999</v>
      </c>
    </row>
    <row r="22" spans="1:7">
      <c r="A22" s="2" t="s">
        <v>28</v>
      </c>
      <c r="B22" s="3" t="s">
        <v>29</v>
      </c>
      <c r="C22" s="6">
        <f>40679.0861-1899.94</f>
        <v>38779.146099999998</v>
      </c>
      <c r="D22" s="6">
        <v>213781.94</v>
      </c>
      <c r="E22" s="6">
        <v>210819.49280000001</v>
      </c>
      <c r="F22" s="6">
        <v>41841.533300000003</v>
      </c>
    </row>
    <row r="23" spans="1:7">
      <c r="A23" s="2" t="s">
        <v>30</v>
      </c>
      <c r="B23" s="3" t="s">
        <v>31</v>
      </c>
      <c r="C23" s="6">
        <v>28753.4293</v>
      </c>
      <c r="D23" s="6">
        <v>171835.39199999999</v>
      </c>
      <c r="E23" s="6">
        <v>167888.89</v>
      </c>
      <c r="F23" s="6">
        <f>32566.624+133.11</f>
        <v>32699.734</v>
      </c>
    </row>
    <row r="24" spans="1:7" ht="30">
      <c r="A24" s="2" t="s">
        <v>32</v>
      </c>
      <c r="B24" s="3" t="s">
        <v>33</v>
      </c>
      <c r="C24" s="6">
        <v>83460.118100000007</v>
      </c>
      <c r="D24" s="6">
        <v>535638.63500000001</v>
      </c>
      <c r="E24" s="6">
        <v>516855.85759999999</v>
      </c>
      <c r="F24" s="6">
        <v>102242.8955</v>
      </c>
    </row>
    <row r="25" spans="1:7">
      <c r="A25" s="2" t="s">
        <v>34</v>
      </c>
      <c r="B25" s="3" t="s">
        <v>35</v>
      </c>
      <c r="C25" s="6">
        <v>0</v>
      </c>
      <c r="D25" s="6">
        <v>104105.52</v>
      </c>
      <c r="E25" s="6">
        <v>88752.7978</v>
      </c>
      <c r="F25" s="6">
        <v>15352.7222</v>
      </c>
    </row>
    <row r="26" spans="1:7">
      <c r="A26" s="3"/>
      <c r="B26" s="3" t="s">
        <v>36</v>
      </c>
      <c r="C26" s="6">
        <f>SUM(C15:C25)</f>
        <v>375201.76480000006</v>
      </c>
      <c r="D26" s="6">
        <f>SUM(D15:D25)</f>
        <v>2567274.3050000002</v>
      </c>
      <c r="E26" s="6">
        <f>SUM(E15:E25)</f>
        <v>2461246.2687999997</v>
      </c>
      <c r="F26" s="6">
        <f>SUM(F15:F25)</f>
        <v>481329.54369999998</v>
      </c>
    </row>
    <row r="27" spans="1:7">
      <c r="A27" s="3"/>
      <c r="B27" s="3" t="s">
        <v>37</v>
      </c>
      <c r="C27" s="7"/>
      <c r="D27" s="7"/>
      <c r="E27" s="6">
        <v>95.942476262688587</v>
      </c>
      <c r="F27" s="7"/>
    </row>
    <row r="30" spans="1:7" ht="60" customHeight="1">
      <c r="A30" s="24" t="s">
        <v>38</v>
      </c>
      <c r="B30" s="24"/>
      <c r="C30" s="24"/>
      <c r="D30" s="24"/>
      <c r="E30" s="24"/>
      <c r="F30" s="24"/>
      <c r="G30" s="1"/>
    </row>
    <row r="33" spans="1:6" ht="63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>
      <c r="A35" s="2" t="s">
        <v>10</v>
      </c>
      <c r="B35" s="3" t="s">
        <v>39</v>
      </c>
      <c r="C35" s="6">
        <v>537094.24670000002</v>
      </c>
      <c r="D35" s="6">
        <v>3202251.7041000002</v>
      </c>
      <c r="E35" s="6">
        <v>2791752.7077000001</v>
      </c>
      <c r="F35" s="6">
        <v>729217.98309999995</v>
      </c>
    </row>
    <row r="36" spans="1:6">
      <c r="A36" s="2" t="s">
        <v>12</v>
      </c>
      <c r="B36" s="3" t="s">
        <v>40</v>
      </c>
      <c r="C36" s="6">
        <v>5947.2788</v>
      </c>
      <c r="D36" s="6">
        <v>26848.659899999999</v>
      </c>
      <c r="E36" s="6">
        <v>27464.009699999999</v>
      </c>
      <c r="F36" s="6">
        <v>5331.9290000000001</v>
      </c>
    </row>
    <row r="37" spans="1:6">
      <c r="A37" s="2" t="s">
        <v>22</v>
      </c>
      <c r="B37" s="3" t="s">
        <v>41</v>
      </c>
      <c r="C37" s="6">
        <v>46634.998800000001</v>
      </c>
      <c r="D37" s="6">
        <v>969698.72479999997</v>
      </c>
      <c r="E37" s="6">
        <v>835784.38249999995</v>
      </c>
      <c r="F37" s="6">
        <v>180549.34109999999</v>
      </c>
    </row>
    <row r="38" spans="1:6">
      <c r="A38" s="2" t="s">
        <v>24</v>
      </c>
      <c r="B38" s="3" t="s">
        <v>42</v>
      </c>
      <c r="C38" s="6">
        <v>484511.96909999999</v>
      </c>
      <c r="D38" s="6">
        <v>2205704.3193999999</v>
      </c>
      <c r="E38" s="6">
        <v>1928504.3155</v>
      </c>
      <c r="F38" s="6">
        <v>543336.71299999999</v>
      </c>
    </row>
    <row r="39" spans="1:6">
      <c r="C39" s="8"/>
      <c r="D39" s="8"/>
      <c r="E39" s="8"/>
      <c r="F39" s="8"/>
    </row>
    <row r="40" spans="1:6">
      <c r="A40" s="3"/>
      <c r="B40" s="3" t="s">
        <v>36</v>
      </c>
      <c r="C40" s="6">
        <v>537094.24670000002</v>
      </c>
      <c r="D40" s="6">
        <v>3202251.7040999997</v>
      </c>
      <c r="E40" s="6">
        <v>2791752.7077000001</v>
      </c>
      <c r="F40" s="6">
        <v>729217.98309999995</v>
      </c>
    </row>
    <row r="41" spans="1:6">
      <c r="A41" s="3"/>
      <c r="B41" s="3" t="s">
        <v>37</v>
      </c>
      <c r="C41" s="7"/>
      <c r="D41" s="7"/>
      <c r="E41" s="6">
        <v>87.180926600041545</v>
      </c>
      <c r="F41" s="7"/>
    </row>
    <row r="42" spans="1:6">
      <c r="A42" s="9"/>
      <c r="B42" s="9"/>
      <c r="C42" s="10"/>
      <c r="D42" s="10"/>
      <c r="E42" s="11"/>
      <c r="F42" s="10"/>
    </row>
    <row r="43" spans="1:6">
      <c r="A43" s="9"/>
      <c r="B43" s="9"/>
      <c r="C43" s="10"/>
      <c r="D43" s="10"/>
      <c r="E43" s="11"/>
      <c r="F43" s="10"/>
    </row>
    <row r="44" spans="1:6">
      <c r="A44" s="9"/>
      <c r="B44" s="9"/>
      <c r="C44" s="10"/>
      <c r="D44" s="10"/>
      <c r="E44" s="11"/>
      <c r="F44" s="10"/>
    </row>
    <row r="45" spans="1:6">
      <c r="A45" s="9"/>
      <c r="B45" s="9"/>
      <c r="C45" s="10"/>
      <c r="D45" s="10"/>
      <c r="E45" s="11"/>
      <c r="F45" s="10"/>
    </row>
    <row r="46" spans="1:6">
      <c r="A46" s="9"/>
      <c r="B46" s="9"/>
      <c r="C46" s="10"/>
      <c r="D46" s="10"/>
      <c r="E46" s="11"/>
      <c r="F46" s="10"/>
    </row>
    <row r="47" spans="1:6">
      <c r="A47" s="9"/>
      <c r="B47" s="9"/>
      <c r="C47" s="10"/>
      <c r="D47" s="10"/>
      <c r="E47" s="11"/>
      <c r="F47" s="10"/>
    </row>
    <row r="48" spans="1:6">
      <c r="A48" s="9"/>
      <c r="B48" s="9"/>
      <c r="C48" s="10"/>
      <c r="D48" s="10"/>
      <c r="E48" s="11"/>
      <c r="F48" s="10"/>
    </row>
    <row r="50" spans="1:7" ht="60" customHeight="1">
      <c r="A50" s="24" t="s">
        <v>43</v>
      </c>
      <c r="B50" s="24"/>
      <c r="C50" s="24"/>
      <c r="D50" s="24"/>
      <c r="E50" s="24"/>
      <c r="F50" s="24"/>
      <c r="G50" s="1"/>
    </row>
    <row r="52" spans="1:7" ht="39.950000000000003" customHeight="1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49</v>
      </c>
    </row>
    <row r="53" spans="1:7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7" s="20" customFormat="1">
      <c r="A54" s="19">
        <v>1</v>
      </c>
      <c r="B54" s="19" t="s">
        <v>27</v>
      </c>
      <c r="C54" s="19">
        <f>-289166</f>
        <v>-289166</v>
      </c>
      <c r="D54" s="19" t="s">
        <v>50</v>
      </c>
      <c r="E54" s="19" t="s">
        <v>51</v>
      </c>
      <c r="F54" s="19">
        <f>C54+D54-E54</f>
        <v>-92515</v>
      </c>
    </row>
    <row r="55" spans="1:7" s="20" customFormat="1">
      <c r="A55" s="19">
        <v>2</v>
      </c>
      <c r="B55" s="19" t="s">
        <v>52</v>
      </c>
      <c r="C55" s="19">
        <v>22235</v>
      </c>
      <c r="D55" s="19">
        <v>46843</v>
      </c>
      <c r="E55" s="21">
        <f>E56</f>
        <v>6203</v>
      </c>
      <c r="F55" s="19">
        <v>62964</v>
      </c>
    </row>
    <row r="56" spans="1:7">
      <c r="A56" s="2" t="s">
        <v>149</v>
      </c>
      <c r="B56" s="12" t="s">
        <v>130</v>
      </c>
      <c r="C56" s="2"/>
      <c r="D56" s="2"/>
      <c r="E56" s="2">
        <v>6203</v>
      </c>
      <c r="F56" s="2"/>
    </row>
    <row r="57" spans="1:7" s="20" customFormat="1">
      <c r="A57" s="19"/>
      <c r="B57" s="19" t="s">
        <v>53</v>
      </c>
      <c r="C57" s="19">
        <f>C54+C55</f>
        <v>-266931</v>
      </c>
      <c r="D57" s="19">
        <f>D54+D55</f>
        <v>263173</v>
      </c>
      <c r="E57" s="19">
        <f>E54+E56</f>
        <v>25882</v>
      </c>
      <c r="F57" s="19">
        <f>F54+F55</f>
        <v>-29551</v>
      </c>
    </row>
    <row r="59" spans="1:7" ht="60" customHeight="1">
      <c r="A59" s="24" t="s">
        <v>54</v>
      </c>
      <c r="B59" s="25"/>
      <c r="C59" s="25"/>
      <c r="D59" s="25"/>
      <c r="E59" s="25"/>
      <c r="F59" s="25"/>
    </row>
    <row r="61" spans="1:7" ht="39.950000000000003" customHeight="1">
      <c r="A61" s="2" t="s">
        <v>44</v>
      </c>
      <c r="B61" s="2" t="s">
        <v>45</v>
      </c>
      <c r="C61" s="2" t="s">
        <v>55</v>
      </c>
      <c r="D61" s="2" t="s">
        <v>56</v>
      </c>
      <c r="E61" s="2" t="s">
        <v>48</v>
      </c>
    </row>
    <row r="62" spans="1:7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7">
      <c r="A63" s="2">
        <v>1</v>
      </c>
      <c r="B63" s="3" t="s">
        <v>57</v>
      </c>
      <c r="C63" s="2"/>
      <c r="D63" s="4"/>
      <c r="E63" s="2" t="s">
        <v>51</v>
      </c>
    </row>
    <row r="64" spans="1:7" s="20" customFormat="1">
      <c r="A64" s="19"/>
      <c r="B64" s="19" t="s">
        <v>53</v>
      </c>
      <c r="C64" s="19"/>
      <c r="D64" s="19"/>
      <c r="E64" s="19" t="s">
        <v>51</v>
      </c>
    </row>
    <row r="66" spans="1:6" ht="60" customHeight="1">
      <c r="A66" s="27" t="s">
        <v>131</v>
      </c>
      <c r="B66" s="25"/>
      <c r="C66" s="25"/>
      <c r="D66" s="25"/>
      <c r="E66" s="25"/>
      <c r="F66" s="25"/>
    </row>
    <row r="68" spans="1:6" ht="39.950000000000003" customHeight="1">
      <c r="A68" s="2" t="s">
        <v>44</v>
      </c>
      <c r="B68" s="2" t="s">
        <v>45</v>
      </c>
      <c r="C68" s="2" t="s">
        <v>55</v>
      </c>
      <c r="D68" s="2" t="s">
        <v>56</v>
      </c>
      <c r="E68" s="2" t="s">
        <v>48</v>
      </c>
    </row>
    <row r="69" spans="1:6">
      <c r="A69" s="2">
        <v>1</v>
      </c>
      <c r="B69" s="2">
        <v>2</v>
      </c>
      <c r="C69" s="2">
        <v>3</v>
      </c>
      <c r="D69" s="2">
        <v>4</v>
      </c>
      <c r="E69" s="2">
        <v>5</v>
      </c>
    </row>
    <row r="70" spans="1:6">
      <c r="A70" s="2">
        <v>1</v>
      </c>
      <c r="B70" s="3" t="s">
        <v>58</v>
      </c>
      <c r="C70" s="2" t="s">
        <v>59</v>
      </c>
      <c r="D70" s="2">
        <v>10</v>
      </c>
      <c r="E70" s="2" t="s">
        <v>60</v>
      </c>
    </row>
    <row r="71" spans="1:6">
      <c r="A71" s="2">
        <v>2</v>
      </c>
      <c r="B71" s="13" t="s">
        <v>132</v>
      </c>
      <c r="C71" s="2" t="s">
        <v>59</v>
      </c>
      <c r="D71" s="2">
        <v>47</v>
      </c>
      <c r="E71" s="2" t="s">
        <v>61</v>
      </c>
    </row>
    <row r="72" spans="1:6">
      <c r="A72" s="2">
        <v>3</v>
      </c>
      <c r="B72" s="3" t="s">
        <v>62</v>
      </c>
      <c r="C72" s="2" t="s">
        <v>63</v>
      </c>
      <c r="D72" s="2">
        <v>5</v>
      </c>
      <c r="E72" s="2" t="s">
        <v>64</v>
      </c>
    </row>
    <row r="73" spans="1:6">
      <c r="A73" s="2"/>
      <c r="B73" s="2" t="s">
        <v>53</v>
      </c>
      <c r="C73" s="2"/>
      <c r="D73" s="2"/>
      <c r="E73" s="2" t="s">
        <v>65</v>
      </c>
    </row>
    <row r="74" spans="1:6" ht="21">
      <c r="A74" s="14" t="s">
        <v>134</v>
      </c>
      <c r="B74" s="15" t="s">
        <v>135</v>
      </c>
    </row>
    <row r="75" spans="1:6" ht="21">
      <c r="A75" s="14"/>
      <c r="B75" s="15"/>
    </row>
    <row r="76" spans="1:6" ht="60" customHeight="1">
      <c r="A76" s="27" t="s">
        <v>133</v>
      </c>
      <c r="B76" s="25"/>
      <c r="C76" s="25"/>
      <c r="D76" s="25"/>
      <c r="E76" s="25"/>
      <c r="F76" s="25"/>
    </row>
    <row r="78" spans="1:6" ht="39.950000000000003" customHeight="1">
      <c r="A78" s="2" t="s">
        <v>44</v>
      </c>
      <c r="B78" s="2" t="s">
        <v>45</v>
      </c>
      <c r="C78" s="2" t="s">
        <v>55</v>
      </c>
      <c r="D78" s="2" t="s">
        <v>56</v>
      </c>
      <c r="E78" s="2" t="s">
        <v>48</v>
      </c>
    </row>
    <row r="79" spans="1:6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6">
      <c r="A80" s="2"/>
      <c r="B80" s="22" t="s">
        <v>150</v>
      </c>
      <c r="C80" s="2"/>
      <c r="D80" s="2"/>
      <c r="E80" s="18"/>
    </row>
    <row r="81" spans="1:5">
      <c r="A81" s="2">
        <v>1</v>
      </c>
      <c r="B81" s="3" t="s">
        <v>151</v>
      </c>
      <c r="C81" s="2" t="s">
        <v>140</v>
      </c>
      <c r="D81" s="2">
        <v>3</v>
      </c>
      <c r="E81" s="2"/>
    </row>
    <row r="82" spans="1:5">
      <c r="A82" s="2">
        <v>2</v>
      </c>
      <c r="B82" s="3" t="s">
        <v>141</v>
      </c>
      <c r="C82" s="2" t="s">
        <v>142</v>
      </c>
      <c r="D82" s="2">
        <v>162</v>
      </c>
      <c r="E82" s="2" t="s">
        <v>152</v>
      </c>
    </row>
    <row r="83" spans="1:5">
      <c r="A83" s="2"/>
      <c r="B83" s="3"/>
      <c r="C83" s="2"/>
      <c r="D83" s="2"/>
      <c r="E83" s="2"/>
    </row>
    <row r="84" spans="1:5" ht="60">
      <c r="A84" s="2">
        <v>1</v>
      </c>
      <c r="B84" s="23" t="s">
        <v>153</v>
      </c>
      <c r="C84" s="2" t="s">
        <v>63</v>
      </c>
      <c r="D84" s="2">
        <v>3</v>
      </c>
      <c r="E84" s="2"/>
    </row>
    <row r="85" spans="1:5">
      <c r="A85" s="2">
        <v>2</v>
      </c>
      <c r="B85" s="3" t="s">
        <v>143</v>
      </c>
      <c r="C85" s="2" t="s">
        <v>142</v>
      </c>
      <c r="D85" s="2">
        <v>1</v>
      </c>
      <c r="E85" s="2"/>
    </row>
    <row r="86" spans="1:5">
      <c r="A86" s="2">
        <v>3</v>
      </c>
      <c r="B86" s="3" t="s">
        <v>144</v>
      </c>
      <c r="C86" s="2" t="s">
        <v>145</v>
      </c>
      <c r="D86" s="2">
        <v>3</v>
      </c>
      <c r="E86" s="2"/>
    </row>
    <row r="87" spans="1:5">
      <c r="A87" s="2">
        <v>4</v>
      </c>
      <c r="B87" s="3" t="s">
        <v>146</v>
      </c>
      <c r="C87" s="2" t="s">
        <v>63</v>
      </c>
      <c r="D87" s="2">
        <v>2</v>
      </c>
      <c r="E87" s="2"/>
    </row>
    <row r="88" spans="1:5">
      <c r="A88" s="2">
        <v>5</v>
      </c>
      <c r="B88" s="3" t="s">
        <v>147</v>
      </c>
      <c r="C88" s="2" t="s">
        <v>63</v>
      </c>
      <c r="D88" s="2">
        <v>6</v>
      </c>
      <c r="E88" s="2"/>
    </row>
    <row r="89" spans="1:5" ht="30">
      <c r="A89" s="2">
        <v>6</v>
      </c>
      <c r="B89" s="3" t="s">
        <v>148</v>
      </c>
      <c r="C89" s="2" t="s">
        <v>145</v>
      </c>
      <c r="D89" s="2">
        <v>340</v>
      </c>
      <c r="E89" s="2"/>
    </row>
    <row r="90" spans="1:5">
      <c r="A90" s="2"/>
      <c r="B90" s="2" t="s">
        <v>53</v>
      </c>
      <c r="C90" s="2"/>
      <c r="D90" s="2"/>
      <c r="E90" s="2" t="s">
        <v>152</v>
      </c>
    </row>
    <row r="92" spans="1:5" ht="21">
      <c r="A92" s="14" t="s">
        <v>134</v>
      </c>
      <c r="B92" s="15" t="s">
        <v>135</v>
      </c>
    </row>
    <row r="93" spans="1:5" ht="21">
      <c r="A93" s="14"/>
      <c r="B93" s="15"/>
    </row>
    <row r="94" spans="1:5" ht="21">
      <c r="A94" s="14"/>
      <c r="B94" s="15"/>
    </row>
    <row r="95" spans="1:5" ht="21">
      <c r="A95" s="14"/>
      <c r="B95" s="15"/>
    </row>
    <row r="96" spans="1:5" ht="21">
      <c r="A96" s="14"/>
      <c r="B96" s="15"/>
    </row>
    <row r="97" spans="1:7" ht="21">
      <c r="A97" s="14"/>
      <c r="B97" s="15"/>
    </row>
    <row r="98" spans="1:7" ht="21">
      <c r="A98" s="14"/>
      <c r="B98" s="15"/>
    </row>
    <row r="99" spans="1:7" ht="60" customHeight="1">
      <c r="A99" s="24" t="s">
        <v>66</v>
      </c>
      <c r="B99" s="24"/>
      <c r="C99" s="24"/>
      <c r="D99" s="24"/>
      <c r="E99" s="24"/>
      <c r="F99" s="17"/>
      <c r="G99" s="1"/>
    </row>
    <row r="101" spans="1:7" ht="39.950000000000003" customHeight="1">
      <c r="A101" s="2" t="s">
        <v>4</v>
      </c>
      <c r="B101" s="2" t="s">
        <v>67</v>
      </c>
      <c r="C101" s="2" t="s">
        <v>68</v>
      </c>
    </row>
    <row r="102" spans="1:7">
      <c r="A102" s="2">
        <v>1</v>
      </c>
      <c r="B102" s="2">
        <v>2</v>
      </c>
      <c r="C102" s="2">
        <v>3</v>
      </c>
    </row>
    <row r="103" spans="1:7" ht="30">
      <c r="A103" s="2">
        <v>1</v>
      </c>
      <c r="B103" s="3" t="s">
        <v>69</v>
      </c>
      <c r="C103" s="2">
        <v>257</v>
      </c>
    </row>
    <row r="104" spans="1:7">
      <c r="A104" s="2" t="s">
        <v>70</v>
      </c>
      <c r="B104" s="3" t="s">
        <v>71</v>
      </c>
      <c r="C104" s="2">
        <v>9</v>
      </c>
    </row>
    <row r="105" spans="1:7">
      <c r="A105" s="2" t="s">
        <v>72</v>
      </c>
      <c r="B105" s="3" t="s">
        <v>73</v>
      </c>
      <c r="C105" s="2">
        <v>248</v>
      </c>
    </row>
    <row r="106" spans="1:7">
      <c r="A106" s="2">
        <v>2</v>
      </c>
      <c r="B106" s="3" t="s">
        <v>74</v>
      </c>
      <c r="C106" s="2">
        <v>17</v>
      </c>
    </row>
    <row r="107" spans="1:7">
      <c r="A107" s="2">
        <v>3</v>
      </c>
      <c r="B107" s="3" t="s">
        <v>75</v>
      </c>
      <c r="C107" s="2">
        <v>2</v>
      </c>
    </row>
    <row r="110" spans="1:7" ht="60" customHeight="1">
      <c r="A110" s="24" t="s">
        <v>76</v>
      </c>
      <c r="B110" s="25"/>
      <c r="C110" s="25"/>
      <c r="D110" s="25"/>
    </row>
    <row r="112" spans="1:7" ht="51.75" customHeight="1">
      <c r="A112" s="2" t="s">
        <v>44</v>
      </c>
      <c r="B112" s="2" t="s">
        <v>77</v>
      </c>
      <c r="C112" s="2" t="s">
        <v>78</v>
      </c>
      <c r="D112" s="2" t="s">
        <v>79</v>
      </c>
    </row>
    <row r="113" spans="1:6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24" t="s">
        <v>80</v>
      </c>
      <c r="B115" s="25"/>
      <c r="C115" s="25"/>
      <c r="D115" s="25"/>
      <c r="E115" s="25"/>
      <c r="F115" s="25"/>
    </row>
    <row r="117" spans="1:6" ht="39.950000000000003" customHeight="1">
      <c r="A117" s="2" t="s">
        <v>44</v>
      </c>
      <c r="B117" s="2" t="s">
        <v>45</v>
      </c>
      <c r="C117" s="2" t="s">
        <v>55</v>
      </c>
      <c r="D117" s="2" t="s">
        <v>56</v>
      </c>
      <c r="E117" s="2" t="s">
        <v>48</v>
      </c>
    </row>
    <row r="118" spans="1:6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24" t="s">
        <v>81</v>
      </c>
      <c r="B123" s="25"/>
      <c r="C123" s="25"/>
      <c r="D123" s="25"/>
      <c r="E123" s="25"/>
      <c r="F123" s="25"/>
    </row>
    <row r="125" spans="1:6" ht="39.950000000000003" customHeight="1">
      <c r="A125" s="2" t="s">
        <v>44</v>
      </c>
      <c r="B125" s="2" t="s">
        <v>45</v>
      </c>
      <c r="C125" s="2" t="s">
        <v>55</v>
      </c>
      <c r="D125" s="2" t="s">
        <v>56</v>
      </c>
      <c r="E125" s="2" t="s">
        <v>48</v>
      </c>
    </row>
    <row r="126" spans="1:6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0:F50"/>
    <mergeCell ref="A99:E99"/>
    <mergeCell ref="A110:D110"/>
    <mergeCell ref="A115:F115"/>
    <mergeCell ref="A123:F123"/>
    <mergeCell ref="A1:F1"/>
    <mergeCell ref="A30:F30"/>
    <mergeCell ref="A59:F59"/>
    <mergeCell ref="A66:F66"/>
    <mergeCell ref="A76:F76"/>
    <mergeCell ref="A9:F9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showRuler="0" zoomScaleNormal="100" workbookViewId="0">
      <selection activeCell="F7" sqref="F7:F10"/>
    </sheetView>
  </sheetViews>
  <sheetFormatPr defaultRowHeight="15"/>
  <cols>
    <col min="1" max="1" width="5" customWidth="1"/>
    <col min="2" max="2" width="15" customWidth="1"/>
    <col min="3" max="3" width="16.85546875" customWidth="1"/>
    <col min="4" max="4" width="12.85546875" customWidth="1"/>
    <col min="5" max="5" width="12.5703125" customWidth="1"/>
    <col min="6" max="6" width="15" customWidth="1"/>
    <col min="7" max="7" width="12.42578125" customWidth="1"/>
    <col min="8" max="8" width="10.5703125" customWidth="1"/>
    <col min="9" max="9" width="16.42578125" customWidth="1"/>
    <col min="10" max="10" width="15" customWidth="1"/>
  </cols>
  <sheetData>
    <row r="3" spans="1:10" ht="60" customHeight="1">
      <c r="A3" s="24" t="s">
        <v>82</v>
      </c>
      <c r="B3" s="24"/>
      <c r="C3" s="24"/>
      <c r="D3" s="24"/>
      <c r="E3" s="24"/>
      <c r="F3" s="24"/>
      <c r="G3" s="24"/>
      <c r="H3" s="24"/>
      <c r="I3" s="24"/>
      <c r="J3" s="1"/>
    </row>
    <row r="5" spans="1:10" ht="90">
      <c r="A5" s="2" t="s">
        <v>83</v>
      </c>
      <c r="B5" s="2" t="s">
        <v>84</v>
      </c>
      <c r="C5" s="2" t="s">
        <v>85</v>
      </c>
      <c r="D5" s="2" t="s">
        <v>86</v>
      </c>
      <c r="E5" s="2" t="s">
        <v>87</v>
      </c>
      <c r="F5" s="2" t="s">
        <v>88</v>
      </c>
      <c r="G5" s="2" t="s">
        <v>89</v>
      </c>
      <c r="H5" s="2" t="s">
        <v>90</v>
      </c>
      <c r="I5" s="2" t="s">
        <v>91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10" ht="30">
      <c r="A7" s="2">
        <v>1</v>
      </c>
      <c r="B7" s="2" t="s">
        <v>92</v>
      </c>
      <c r="C7" s="2" t="s">
        <v>93</v>
      </c>
      <c r="D7" s="2" t="s">
        <v>94</v>
      </c>
      <c r="E7" s="2" t="s">
        <v>95</v>
      </c>
      <c r="F7" s="6">
        <v>1</v>
      </c>
      <c r="G7" s="2" t="s">
        <v>96</v>
      </c>
      <c r="H7" s="2" t="s">
        <v>97</v>
      </c>
      <c r="I7" s="2" t="s">
        <v>98</v>
      </c>
    </row>
    <row r="8" spans="1:10" ht="30">
      <c r="A8" s="2">
        <v>2</v>
      </c>
      <c r="B8" s="2" t="s">
        <v>99</v>
      </c>
      <c r="C8" s="2" t="s">
        <v>93</v>
      </c>
      <c r="D8" s="2" t="s">
        <v>100</v>
      </c>
      <c r="E8" s="2" t="s">
        <v>95</v>
      </c>
      <c r="F8" s="6">
        <v>1</v>
      </c>
      <c r="G8" s="2" t="s">
        <v>96</v>
      </c>
      <c r="H8" s="2" t="s">
        <v>97</v>
      </c>
      <c r="I8" s="2" t="s">
        <v>98</v>
      </c>
    </row>
    <row r="9" spans="1:10" ht="30">
      <c r="A9" s="2">
        <v>3</v>
      </c>
      <c r="B9" s="2" t="s">
        <v>99</v>
      </c>
      <c r="C9" s="2" t="s">
        <v>93</v>
      </c>
      <c r="D9" s="2" t="s">
        <v>101</v>
      </c>
      <c r="E9" s="2" t="s">
        <v>102</v>
      </c>
      <c r="F9" s="6">
        <v>1</v>
      </c>
      <c r="G9" s="2" t="s">
        <v>96</v>
      </c>
      <c r="H9" s="2" t="s">
        <v>97</v>
      </c>
      <c r="I9" s="2" t="s">
        <v>98</v>
      </c>
    </row>
    <row r="10" spans="1:10" ht="30">
      <c r="A10" s="2">
        <v>4</v>
      </c>
      <c r="B10" s="2" t="s">
        <v>99</v>
      </c>
      <c r="C10" s="2" t="s">
        <v>93</v>
      </c>
      <c r="D10" s="2" t="s">
        <v>103</v>
      </c>
      <c r="E10" s="2" t="s">
        <v>104</v>
      </c>
      <c r="F10" s="6">
        <v>1</v>
      </c>
      <c r="G10" s="2" t="s">
        <v>96</v>
      </c>
      <c r="H10" s="2" t="s">
        <v>97</v>
      </c>
      <c r="I10" s="2" t="s">
        <v>105</v>
      </c>
    </row>
    <row r="14" spans="1:10" ht="60" customHeight="1">
      <c r="A14" s="24" t="s">
        <v>106</v>
      </c>
      <c r="B14" s="25"/>
      <c r="C14" s="25"/>
      <c r="D14" s="25"/>
      <c r="E14" s="25"/>
    </row>
    <row r="16" spans="1:10" ht="39.950000000000003" customHeight="1">
      <c r="A16" s="2" t="s">
        <v>83</v>
      </c>
      <c r="B16" s="2" t="s">
        <v>107</v>
      </c>
      <c r="C16" s="2" t="s">
        <v>108</v>
      </c>
    </row>
    <row r="17" spans="1:3">
      <c r="A17" s="2">
        <v>1</v>
      </c>
      <c r="B17" s="2">
        <v>2</v>
      </c>
      <c r="C17" s="2">
        <v>3</v>
      </c>
    </row>
    <row r="18" spans="1:3">
      <c r="A18" s="2">
        <v>1</v>
      </c>
      <c r="B18" s="2">
        <v>6</v>
      </c>
      <c r="C18" s="2" t="s">
        <v>109</v>
      </c>
    </row>
    <row r="19" spans="1:3">
      <c r="A19" s="2">
        <v>2</v>
      </c>
      <c r="B19" s="2">
        <v>11</v>
      </c>
      <c r="C19" s="2" t="s">
        <v>110</v>
      </c>
    </row>
    <row r="20" spans="1:3">
      <c r="A20" s="2">
        <v>3</v>
      </c>
      <c r="B20" s="2">
        <v>13</v>
      </c>
      <c r="C20" s="2" t="s">
        <v>111</v>
      </c>
    </row>
    <row r="21" spans="1:3">
      <c r="A21" s="2">
        <v>4</v>
      </c>
      <c r="B21" s="2">
        <v>16</v>
      </c>
      <c r="C21" s="2" t="s">
        <v>112</v>
      </c>
    </row>
    <row r="22" spans="1:3">
      <c r="A22" s="2">
        <v>5</v>
      </c>
      <c r="B22" s="2">
        <v>40</v>
      </c>
      <c r="C22" s="2" t="s">
        <v>113</v>
      </c>
    </row>
    <row r="23" spans="1:3">
      <c r="A23" s="2">
        <v>6</v>
      </c>
      <c r="B23" s="2">
        <v>55</v>
      </c>
      <c r="C23" s="2" t="s">
        <v>114</v>
      </c>
    </row>
    <row r="24" spans="1:3">
      <c r="A24" s="2">
        <v>7</v>
      </c>
      <c r="B24" s="2">
        <v>61</v>
      </c>
      <c r="C24" s="2" t="s">
        <v>115</v>
      </c>
    </row>
    <row r="25" spans="1:3">
      <c r="A25" s="2">
        <v>8</v>
      </c>
      <c r="B25" s="2">
        <v>62</v>
      </c>
      <c r="C25" s="2" t="s">
        <v>116</v>
      </c>
    </row>
    <row r="26" spans="1:3">
      <c r="A26" s="2">
        <v>9</v>
      </c>
      <c r="B26" s="2">
        <v>63</v>
      </c>
      <c r="C26" s="2" t="s">
        <v>117</v>
      </c>
    </row>
    <row r="27" spans="1:3">
      <c r="A27" s="2">
        <v>10</v>
      </c>
      <c r="B27" s="2">
        <v>66</v>
      </c>
      <c r="C27" s="2" t="s">
        <v>118</v>
      </c>
    </row>
    <row r="28" spans="1:3">
      <c r="A28" s="2">
        <v>11</v>
      </c>
      <c r="B28" s="2">
        <v>73</v>
      </c>
      <c r="C28" s="2" t="s">
        <v>119</v>
      </c>
    </row>
    <row r="29" spans="1:3">
      <c r="A29" s="2">
        <v>12</v>
      </c>
      <c r="B29" s="2">
        <v>84</v>
      </c>
      <c r="C29" s="2" t="s">
        <v>120</v>
      </c>
    </row>
    <row r="30" spans="1:3">
      <c r="A30" s="2">
        <v>13</v>
      </c>
      <c r="B30" s="2">
        <v>100</v>
      </c>
      <c r="C30" s="2" t="s">
        <v>121</v>
      </c>
    </row>
    <row r="31" spans="1:3">
      <c r="A31" s="2">
        <v>14</v>
      </c>
      <c r="B31" s="2">
        <v>114</v>
      </c>
      <c r="C31" s="2" t="s">
        <v>122</v>
      </c>
    </row>
    <row r="32" spans="1:3">
      <c r="A32" s="2">
        <v>15</v>
      </c>
      <c r="B32" s="2">
        <v>117</v>
      </c>
      <c r="C32" s="2" t="s">
        <v>123</v>
      </c>
    </row>
    <row r="33" spans="1:5">
      <c r="A33" s="2">
        <v>16</v>
      </c>
      <c r="B33" s="2">
        <v>145</v>
      </c>
      <c r="C33" s="2" t="s">
        <v>124</v>
      </c>
    </row>
    <row r="34" spans="1:5">
      <c r="A34" s="2">
        <v>17</v>
      </c>
      <c r="B34" s="2">
        <v>148</v>
      </c>
      <c r="C34" s="2" t="s">
        <v>125</v>
      </c>
    </row>
    <row r="35" spans="1:5">
      <c r="A35" s="2">
        <v>18</v>
      </c>
      <c r="B35" s="2">
        <v>149</v>
      </c>
      <c r="C35" s="2" t="s">
        <v>126</v>
      </c>
    </row>
    <row r="36" spans="1:5">
      <c r="A36" s="2">
        <v>19</v>
      </c>
      <c r="B36" s="2">
        <v>155</v>
      </c>
      <c r="C36" s="2" t="s">
        <v>127</v>
      </c>
    </row>
    <row r="37" spans="1:5">
      <c r="A37" s="2">
        <v>20</v>
      </c>
      <c r="B37" s="2">
        <v>165</v>
      </c>
      <c r="C37" s="2" t="s">
        <v>122</v>
      </c>
    </row>
    <row r="38" spans="1:5">
      <c r="A38" s="2">
        <v>21</v>
      </c>
      <c r="B38" s="2">
        <v>166</v>
      </c>
      <c r="C38" s="2" t="s">
        <v>128</v>
      </c>
    </row>
    <row r="39" spans="1:5">
      <c r="A39" s="2">
        <v>22</v>
      </c>
      <c r="B39" s="2">
        <v>178</v>
      </c>
      <c r="C39" s="2" t="s">
        <v>129</v>
      </c>
    </row>
    <row r="42" spans="1:5">
      <c r="A42" s="16" t="s">
        <v>136</v>
      </c>
      <c r="E42" s="16" t="s">
        <v>137</v>
      </c>
    </row>
    <row r="44" spans="1:5">
      <c r="A44" s="16" t="s">
        <v>138</v>
      </c>
      <c r="E44" s="16" t="s">
        <v>139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2015-04-01T05:12:00Z</cp:lastPrinted>
  <dcterms:created xsi:type="dcterms:W3CDTF">2015-03-18T16:34:50Z</dcterms:created>
  <dcterms:modified xsi:type="dcterms:W3CDTF">2015-11-24T09:44:56Z</dcterms:modified>
</cp:coreProperties>
</file>