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7" i="2" l="1"/>
  <c r="F43" i="2"/>
  <c r="F39" i="2"/>
  <c r="F13" i="2"/>
  <c r="F12" i="2"/>
  <c r="F11" i="2"/>
  <c r="F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F43" i="1" l="1"/>
  <c r="E53" i="1"/>
  <c r="A34" i="1"/>
  <c r="A35" i="1" s="1"/>
</calcChain>
</file>

<file path=xl/sharedStrings.xml><?xml version="1.0" encoding="utf-8"?>
<sst xmlns="http://schemas.openxmlformats.org/spreadsheetml/2006/main" count="381" uniqueCount="137">
  <si>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</si>
  <si>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</si>
  <si>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</si>
  <si>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</si>
  <si>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</si>
  <si>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</si>
  <si>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</si>
  <si>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</si>
  <si>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</si>
  <si>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</si>
  <si>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</si>
  <si>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</si>
  <si>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</si>
  <si>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</si>
  <si>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</si>
  <si>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</si>
  <si>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</si>
  <si>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</si>
  <si>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</si>
  <si>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</si>
  <si>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</si>
  <si>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</si>
  <si>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</si>
  <si>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</si>
  <si>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</si>
  <si>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</si>
  <si>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</si>
  <si>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</si>
  <si>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</si>
  <si>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</si>
  <si>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</si>
  <si>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</si>
  <si>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</si>
  <si>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</si>
  <si>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</si>
  <si>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</si>
  <si>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</si>
  <si>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</si>
  <si>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</si>
  <si>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</si>
  <si>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</si>
  <si>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</si>
  <si>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</si>
  <si>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</si>
  <si>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</si>
  <si>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</si>
  <si>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</si>
  <si>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</si>
  <si>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</si>
  <si>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</si>
  <si>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</si>
  <si>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</si>
  <si>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</si>
  <si>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</si>
  <si>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</si>
  <si>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</si>
  <si>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</si>
  <si>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</si>
  <si>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</si>
  <si>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</si>
  <si>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</si>
  <si>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</si>
  <si>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</si>
  <si>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</si>
  <si>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</si>
  <si>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</si>
  <si>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</si>
  <si>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</si>
  <si>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</si>
  <si>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</si>
  <si>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д.11 за 2018 год</t>
  </si>
  <si>
    <t>23</t>
  </si>
  <si>
    <t>51</t>
  </si>
  <si>
    <t>55</t>
  </si>
  <si>
    <t>89</t>
  </si>
  <si>
    <t>103</t>
  </si>
  <si>
    <t>116</t>
  </si>
  <si>
    <t>133</t>
  </si>
  <si>
    <t>144</t>
  </si>
  <si>
    <t>164</t>
  </si>
  <si>
    <t>215</t>
  </si>
  <si>
    <t>216</t>
  </si>
  <si>
    <t>245</t>
  </si>
  <si>
    <t>267</t>
  </si>
  <si>
    <t>278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</si>
  <si>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</si>
  <si>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</si>
  <si>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</si>
  <si>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</si>
  <si>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</si>
  <si>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</si>
  <si>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</si>
  <si>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</si>
  <si>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</si>
  <si>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</si>
  <si>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</si>
  <si>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</si>
  <si>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реестр №4 отключений ГВС за  май 2018г.</t>
  </si>
  <si>
    <t>28.05.2018 г., 09:00-28.05.2018 г., 21:35</t>
  </si>
  <si>
    <t>23.08.2018 г., 00:00-23.08.2018 г., 07:00; 01.08.2018 г., 09:00-02.08.2018 г., 04:30</t>
  </si>
  <si>
    <t>реестр №11 отключений ГВС за  сентябрь 2018г.</t>
  </si>
  <si>
    <t>30.09.2018 г., 20:10-01.10.2018 г., 09:00; 20.09.2018 г., 10:00-20.09.2018 г., 15:00; 17.09.2018 г., 09:00-17.09.2018 г., 11:00</t>
  </si>
  <si>
    <t>19</t>
  </si>
  <si>
    <t>50</t>
  </si>
  <si>
    <t>1 подъезд</t>
  </si>
  <si>
    <t>январь</t>
  </si>
  <si>
    <t>февраль</t>
  </si>
  <si>
    <t>март</t>
  </si>
  <si>
    <t>апрель</t>
  </si>
  <si>
    <t>лифт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</si>
  <si>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</si>
  <si>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</si>
  <si>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</si>
  <si>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</si>
  <si>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часы</t>
  </si>
  <si>
    <t>ООО "НИКО"</t>
  </si>
  <si>
    <t>2 подъезд</t>
  </si>
  <si>
    <t>ноябрь</t>
  </si>
  <si>
    <t>декабрь</t>
  </si>
  <si>
    <t>реестр недопоставок за ноябрь 2018 г</t>
  </si>
  <si>
    <t>реестр недопоставок за декабрь 2018 г</t>
  </si>
  <si>
    <t>3 подъезд</t>
  </si>
  <si>
    <t>4 подъезд</t>
  </si>
  <si>
    <t>5 подъезд</t>
  </si>
  <si>
    <t>6 подъезд</t>
  </si>
  <si>
    <t>май</t>
  </si>
  <si>
    <t>июнь</t>
  </si>
  <si>
    <t>октябрь</t>
  </si>
  <si>
    <t>реестр недопоставок за май 2018 г</t>
  </si>
  <si>
    <t>реестр недопоставок за июнь 2018 г</t>
  </si>
  <si>
    <t>реестр недопоставок за октябрь 2018 г</t>
  </si>
  <si>
    <t>7 подъезд</t>
  </si>
  <si>
    <t>8 подъезд</t>
  </si>
  <si>
    <t>июль</t>
  </si>
  <si>
    <t>сентябрь</t>
  </si>
  <si>
    <t>реестр недопоставок за июль 2018 г</t>
  </si>
  <si>
    <t>реестр недопоставок за сентябрь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</si>
</sst>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8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6" fillId="3" borderId="9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3" fillId="3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54">
        <v>1991</v>
      </c>
    </row>
    <row r="7" spans="1:6" ht="18" x14ac:dyDescent="0.35">
      <c r="B7" s="2" t="s">
        <v>1</v>
      </c>
      <c r="C7" s="54">
        <v>15384.2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231425</v>
      </c>
      <c r="D14" s="55">
        <v>1322200</v>
      </c>
      <c r="E14" s="55">
        <v>1308592</v>
      </c>
      <c r="F14" s="55">
        <v>245033</v>
      </c>
    </row>
    <row r="15" spans="1:6" x14ac:dyDescent="0.3">
      <c r="A15" s="13">
        <v>2</v>
      </c>
      <c r="B15" s="11" t="s">
        <v>10</v>
      </c>
      <c r="C15" s="55">
        <v>117612</v>
      </c>
      <c r="D15" s="55">
        <v>604778</v>
      </c>
      <c r="E15" s="55">
        <v>603772</v>
      </c>
      <c r="F15" s="55">
        <v>118618</v>
      </c>
    </row>
    <row r="16" spans="1:6" x14ac:dyDescent="0.3">
      <c r="A16" s="13">
        <v>3</v>
      </c>
      <c r="B16" s="11" t="s">
        <v>11</v>
      </c>
      <c r="C16" s="55">
        <v>193095</v>
      </c>
      <c r="D16" s="55">
        <v>1091365</v>
      </c>
      <c r="E16" s="55">
        <v>1083563</v>
      </c>
      <c r="F16" s="55">
        <v>200897</v>
      </c>
    </row>
    <row r="17" spans="1:6" x14ac:dyDescent="0.3">
      <c r="A17" s="13">
        <v>4</v>
      </c>
      <c r="B17" s="11" t="s">
        <v>12</v>
      </c>
      <c r="C17" s="55">
        <v>55113</v>
      </c>
      <c r="D17" s="55">
        <v>332415</v>
      </c>
      <c r="E17" s="55">
        <v>317941</v>
      </c>
      <c r="F17" s="55">
        <v>69587</v>
      </c>
    </row>
    <row r="18" spans="1:6" x14ac:dyDescent="0.3">
      <c r="A18" s="13">
        <v>5</v>
      </c>
      <c r="B18" s="11" t="s">
        <v>13</v>
      </c>
      <c r="C18" s="55">
        <v>77664</v>
      </c>
      <c r="D18" s="55">
        <v>443194</v>
      </c>
      <c r="E18" s="55">
        <v>470098</v>
      </c>
      <c r="F18" s="55">
        <v>50760</v>
      </c>
    </row>
    <row r="19" spans="1:6" x14ac:dyDescent="0.3">
      <c r="A19" s="13">
        <v>6</v>
      </c>
      <c r="B19" s="11" t="s">
        <v>14</v>
      </c>
      <c r="C19" s="55">
        <v>69333</v>
      </c>
      <c r="D19" s="55">
        <v>445868</v>
      </c>
      <c r="E19" s="55">
        <v>437732</v>
      </c>
      <c r="F19" s="55">
        <v>77470</v>
      </c>
    </row>
    <row r="20" spans="1:6" ht="28.8" x14ac:dyDescent="0.3">
      <c r="A20" s="13">
        <v>7</v>
      </c>
      <c r="B20" s="11" t="s">
        <v>15</v>
      </c>
      <c r="C20" s="55">
        <v>138205</v>
      </c>
      <c r="D20" s="55">
        <v>671491</v>
      </c>
      <c r="E20" s="55">
        <v>647804</v>
      </c>
      <c r="F20" s="55">
        <v>161892</v>
      </c>
    </row>
    <row r="21" spans="1:6" x14ac:dyDescent="0.3">
      <c r="A21" s="13">
        <v>8</v>
      </c>
      <c r="B21" s="11" t="s">
        <v>16</v>
      </c>
      <c r="C21" s="55">
        <v>44324</v>
      </c>
      <c r="D21" s="55">
        <v>256971</v>
      </c>
      <c r="E21" s="55">
        <v>261881</v>
      </c>
      <c r="F21" s="55">
        <v>39414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4272</v>
      </c>
      <c r="D23" s="55">
        <v>32932</v>
      </c>
      <c r="E23" s="55">
        <v>31769</v>
      </c>
      <c r="F23" s="55">
        <v>5435</v>
      </c>
    </row>
    <row r="24" spans="1:6" ht="15" customHeight="1" x14ac:dyDescent="0.3">
      <c r="A24" s="13" t="s">
        <v>21</v>
      </c>
      <c r="B24" s="17" t="s">
        <v>22</v>
      </c>
      <c r="C24" s="55">
        <v>21468</v>
      </c>
      <c r="D24" s="55">
        <v>145882</v>
      </c>
      <c r="E24" s="55">
        <v>144752</v>
      </c>
      <c r="F24" s="55">
        <v>22598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2251</v>
      </c>
      <c r="D33" s="55">
        <v>0</v>
      </c>
      <c r="E33" s="55">
        <v>789</v>
      </c>
      <c r="F33" s="55">
        <v>1462</v>
      </c>
    </row>
    <row r="34" spans="1:6" x14ac:dyDescent="0.3">
      <c r="A34" s="3">
        <f>A33+1</f>
        <v>2</v>
      </c>
      <c r="B34" s="11" t="s">
        <v>26</v>
      </c>
      <c r="C34" s="55">
        <v>29301</v>
      </c>
      <c r="D34" s="55">
        <v>0</v>
      </c>
      <c r="E34" s="55">
        <v>3801</v>
      </c>
      <c r="F34" s="55">
        <v>25500</v>
      </c>
    </row>
    <row r="35" spans="1:6" x14ac:dyDescent="0.3">
      <c r="A35" s="3">
        <f>A34+1</f>
        <v>3</v>
      </c>
      <c r="B35" s="11" t="s">
        <v>27</v>
      </c>
      <c r="C35" s="55">
        <v>1091213</v>
      </c>
      <c r="D35" s="55">
        <v>3286569</v>
      </c>
      <c r="E35" s="55">
        <v>4045303</v>
      </c>
      <c r="F35" s="55">
        <v>332479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6">
        <v>557317</v>
      </c>
      <c r="D43" s="57">
        <v>318070</v>
      </c>
      <c r="E43" s="24">
        <v>0</v>
      </c>
      <c r="F43" s="24">
        <f>C43+D43-E43</f>
        <v>875387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506</v>
      </c>
    </row>
    <row r="63" spans="1:6" x14ac:dyDescent="0.3">
      <c r="A63" s="3" t="s">
        <v>43</v>
      </c>
      <c r="B63" s="11" t="s">
        <v>44</v>
      </c>
      <c r="C63" s="3">
        <v>6</v>
      </c>
    </row>
    <row r="64" spans="1:6" x14ac:dyDescent="0.3">
      <c r="A64" s="3" t="s">
        <v>45</v>
      </c>
      <c r="B64" s="11" t="s">
        <v>46</v>
      </c>
      <c r="C64" s="3">
        <v>440</v>
      </c>
    </row>
    <row r="65" spans="1:6" x14ac:dyDescent="0.3">
      <c r="A65" s="3">
        <v>2</v>
      </c>
      <c r="B65" s="47" t="s">
        <v>47</v>
      </c>
      <c r="C65" s="3">
        <v>60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workbookViewId="0">
      <selection activeCell="A2" sqref="A2:J2"/>
    </sheetView>
  </sheetViews>
  <sheetFormatPr defaultRowHeight="14.4" x14ac:dyDescent="0.3"/>
  <cols>
    <col min="1" max="1" width="7.21875" style="59" customWidth="1"/>
    <col min="2" max="2" width="12.6640625" style="59" customWidth="1"/>
    <col min="3" max="3" width="10.44140625" style="59" customWidth="1"/>
    <col min="4" max="4" width="15.88671875" style="59" customWidth="1"/>
    <col min="5" max="5" width="18.109375" style="59" customWidth="1"/>
    <col min="6" max="6" width="11.5546875" style="59" customWidth="1"/>
    <col min="7" max="7" width="10.109375" style="59" customWidth="1"/>
    <col min="8" max="8" width="11.6640625" style="59" customWidth="1"/>
    <col min="9" max="9" width="8.88671875" style="59"/>
    <col min="10" max="10" width="16.88671875" style="59" customWidth="1"/>
    <col min="11" max="16384" width="8.88671875" style="59"/>
  </cols>
  <sheetData>
    <row r="2" spans="1:10" ht="18" x14ac:dyDescent="0.3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x14ac:dyDescent="0.3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86.4" x14ac:dyDescent="0.3">
      <c r="A4" s="61" t="s">
        <v>52</v>
      </c>
      <c r="B4" s="61" t="s">
        <v>53</v>
      </c>
      <c r="C4" s="61" t="s">
        <v>54</v>
      </c>
      <c r="D4" s="61" t="s">
        <v>55</v>
      </c>
      <c r="E4" s="61" t="s">
        <v>56</v>
      </c>
      <c r="F4" s="61" t="s">
        <v>57</v>
      </c>
      <c r="G4" s="61" t="s">
        <v>87</v>
      </c>
      <c r="H4" s="61" t="s">
        <v>58</v>
      </c>
      <c r="I4" s="61" t="s">
        <v>59</v>
      </c>
      <c r="J4" s="61" t="s">
        <v>60</v>
      </c>
    </row>
    <row r="5" spans="1:10" x14ac:dyDescent="0.3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</row>
    <row r="6" spans="1:10" ht="46.8" customHeight="1" x14ac:dyDescent="0.3">
      <c r="A6" s="62">
        <v>1</v>
      </c>
      <c r="B6" s="63" t="s">
        <v>88</v>
      </c>
      <c r="C6" s="62" t="s">
        <v>89</v>
      </c>
      <c r="D6" s="62" t="s">
        <v>97</v>
      </c>
      <c r="E6" s="62" t="s">
        <v>98</v>
      </c>
      <c r="F6" s="64">
        <v>12</v>
      </c>
      <c r="G6" s="64">
        <v>35</v>
      </c>
      <c r="H6" s="62" t="s">
        <v>90</v>
      </c>
      <c r="I6" s="62">
        <v>100</v>
      </c>
      <c r="J6" s="62" t="s">
        <v>91</v>
      </c>
    </row>
    <row r="7" spans="1:10" ht="43.8" customHeight="1" x14ac:dyDescent="0.3">
      <c r="A7" s="62">
        <v>2</v>
      </c>
      <c r="B7" s="63" t="s">
        <v>88</v>
      </c>
      <c r="C7" s="62" t="s">
        <v>89</v>
      </c>
      <c r="D7" s="62" t="s">
        <v>92</v>
      </c>
      <c r="E7" s="62" t="s">
        <v>93</v>
      </c>
      <c r="F7" s="64" t="s">
        <v>94</v>
      </c>
      <c r="G7" s="64" t="s">
        <v>95</v>
      </c>
      <c r="H7" s="62" t="s">
        <v>90</v>
      </c>
      <c r="I7" s="62">
        <v>100</v>
      </c>
      <c r="J7" s="62" t="s">
        <v>91</v>
      </c>
    </row>
    <row r="8" spans="1:10" ht="55.2" customHeight="1" x14ac:dyDescent="0.3">
      <c r="A8" s="62">
        <v>3</v>
      </c>
      <c r="B8" s="63" t="s">
        <v>88</v>
      </c>
      <c r="C8" s="62" t="s">
        <v>89</v>
      </c>
      <c r="D8" s="62" t="s">
        <v>96</v>
      </c>
      <c r="E8" s="62" t="s">
        <v>99</v>
      </c>
      <c r="F8" s="64" t="s">
        <v>89</v>
      </c>
      <c r="G8" s="64">
        <v>26</v>
      </c>
      <c r="H8" s="62" t="s">
        <v>90</v>
      </c>
      <c r="I8" s="62">
        <v>100</v>
      </c>
      <c r="J8" s="62" t="s">
        <v>91</v>
      </c>
    </row>
    <row r="9" spans="1:10" ht="86.4" x14ac:dyDescent="0.3">
      <c r="A9" s="65">
        <v>4</v>
      </c>
      <c r="B9" s="62" t="s">
        <v>88</v>
      </c>
      <c r="C9" s="62" t="s">
        <v>89</v>
      </c>
      <c r="D9" s="62" t="s">
        <v>100</v>
      </c>
      <c r="E9" s="62" t="s">
        <v>101</v>
      </c>
      <c r="F9" s="62" t="s">
        <v>102</v>
      </c>
      <c r="G9" s="62" t="s">
        <v>103</v>
      </c>
      <c r="H9" s="62" t="s">
        <v>90</v>
      </c>
      <c r="I9" s="62">
        <v>100</v>
      </c>
      <c r="J9" s="62" t="s">
        <v>91</v>
      </c>
    </row>
    <row r="10" spans="1:10" ht="43.2" x14ac:dyDescent="0.3">
      <c r="A10" s="77">
        <f>A9+1</f>
        <v>5</v>
      </c>
      <c r="B10" s="78" t="s">
        <v>104</v>
      </c>
      <c r="C10" s="78" t="s">
        <v>109</v>
      </c>
      <c r="D10" s="78" t="s">
        <v>110</v>
      </c>
      <c r="E10" s="79" t="s">
        <v>105</v>
      </c>
      <c r="F10" s="81">
        <f>31*24</f>
        <v>744</v>
      </c>
      <c r="G10" s="78"/>
      <c r="H10" s="78" t="s">
        <v>114</v>
      </c>
      <c r="I10" s="78">
        <v>100</v>
      </c>
      <c r="J10" s="78" t="s">
        <v>115</v>
      </c>
    </row>
    <row r="11" spans="1:10" ht="43.2" x14ac:dyDescent="0.3">
      <c r="A11" s="77">
        <f t="shared" ref="A11:A50" si="0">A10+1</f>
        <v>6</v>
      </c>
      <c r="B11" s="78" t="s">
        <v>104</v>
      </c>
      <c r="C11" s="78" t="s">
        <v>109</v>
      </c>
      <c r="D11" s="78" t="s">
        <v>111</v>
      </c>
      <c r="E11" s="80" t="s">
        <v>106</v>
      </c>
      <c r="F11" s="82">
        <f>28*24</f>
        <v>672</v>
      </c>
      <c r="G11" s="78"/>
      <c r="H11" s="78" t="s">
        <v>114</v>
      </c>
      <c r="I11" s="78">
        <v>100</v>
      </c>
      <c r="J11" s="78" t="s">
        <v>115</v>
      </c>
    </row>
    <row r="12" spans="1:10" ht="43.2" x14ac:dyDescent="0.3">
      <c r="A12" s="77">
        <f t="shared" si="0"/>
        <v>7</v>
      </c>
      <c r="B12" s="78" t="s">
        <v>104</v>
      </c>
      <c r="C12" s="78" t="s">
        <v>109</v>
      </c>
      <c r="D12" s="78" t="s">
        <v>112</v>
      </c>
      <c r="E12" s="80" t="s">
        <v>107</v>
      </c>
      <c r="F12" s="83">
        <f>31*24</f>
        <v>744</v>
      </c>
      <c r="G12" s="78"/>
      <c r="H12" s="78" t="s">
        <v>114</v>
      </c>
      <c r="I12" s="78">
        <v>100</v>
      </c>
      <c r="J12" s="78" t="s">
        <v>115</v>
      </c>
    </row>
    <row r="13" spans="1:10" ht="43.2" x14ac:dyDescent="0.3">
      <c r="A13" s="77">
        <f t="shared" si="0"/>
        <v>8</v>
      </c>
      <c r="B13" s="78" t="s">
        <v>104</v>
      </c>
      <c r="C13" s="78" t="s">
        <v>109</v>
      </c>
      <c r="D13" s="78" t="s">
        <v>113</v>
      </c>
      <c r="E13" s="80" t="s">
        <v>108</v>
      </c>
      <c r="F13" s="83">
        <f>10*24</f>
        <v>240</v>
      </c>
      <c r="G13" s="78"/>
      <c r="H13" s="78" t="s">
        <v>114</v>
      </c>
      <c r="I13" s="78">
        <v>100</v>
      </c>
      <c r="J13" s="78" t="s">
        <v>115</v>
      </c>
    </row>
    <row r="14" spans="1:10" ht="43.2" x14ac:dyDescent="0.3">
      <c r="A14" s="77">
        <f t="shared" si="0"/>
        <v>9</v>
      </c>
      <c r="B14" s="78" t="s">
        <v>116</v>
      </c>
      <c r="C14" s="78" t="s">
        <v>109</v>
      </c>
      <c r="D14" s="78" t="s">
        <v>110</v>
      </c>
      <c r="E14" s="78" t="s">
        <v>105</v>
      </c>
      <c r="F14" s="84">
        <v>744</v>
      </c>
      <c r="G14" s="78"/>
      <c r="H14" s="78" t="s">
        <v>114</v>
      </c>
      <c r="I14" s="78">
        <v>100</v>
      </c>
      <c r="J14" s="78" t="s">
        <v>115</v>
      </c>
    </row>
    <row r="15" spans="1:10" ht="43.2" x14ac:dyDescent="0.3">
      <c r="A15" s="77">
        <f t="shared" si="0"/>
        <v>10</v>
      </c>
      <c r="B15" s="78" t="s">
        <v>116</v>
      </c>
      <c r="C15" s="78" t="s">
        <v>109</v>
      </c>
      <c r="D15" s="78" t="s">
        <v>111</v>
      </c>
      <c r="E15" s="78" t="s">
        <v>106</v>
      </c>
      <c r="F15" s="84">
        <v>672</v>
      </c>
      <c r="G15" s="78"/>
      <c r="H15" s="78" t="s">
        <v>114</v>
      </c>
      <c r="I15" s="78">
        <v>100</v>
      </c>
      <c r="J15" s="78" t="s">
        <v>115</v>
      </c>
    </row>
    <row r="16" spans="1:10" ht="43.2" x14ac:dyDescent="0.3">
      <c r="A16" s="77">
        <f t="shared" si="0"/>
        <v>11</v>
      </c>
      <c r="B16" s="78" t="s">
        <v>116</v>
      </c>
      <c r="C16" s="78" t="s">
        <v>109</v>
      </c>
      <c r="D16" s="78" t="s">
        <v>112</v>
      </c>
      <c r="E16" s="78" t="s">
        <v>107</v>
      </c>
      <c r="F16" s="84">
        <v>744</v>
      </c>
      <c r="G16" s="78"/>
      <c r="H16" s="78" t="s">
        <v>114</v>
      </c>
      <c r="I16" s="78">
        <v>100</v>
      </c>
      <c r="J16" s="78" t="s">
        <v>115</v>
      </c>
    </row>
    <row r="17" spans="1:10" ht="43.2" x14ac:dyDescent="0.3">
      <c r="A17" s="77">
        <f t="shared" si="0"/>
        <v>12</v>
      </c>
      <c r="B17" s="78" t="s">
        <v>116</v>
      </c>
      <c r="C17" s="78" t="s">
        <v>109</v>
      </c>
      <c r="D17" s="78" t="s">
        <v>113</v>
      </c>
      <c r="E17" s="78" t="s">
        <v>108</v>
      </c>
      <c r="F17" s="84">
        <v>240</v>
      </c>
      <c r="G17" s="78"/>
      <c r="H17" s="78" t="s">
        <v>114</v>
      </c>
      <c r="I17" s="78">
        <v>100</v>
      </c>
      <c r="J17" s="78" t="s">
        <v>115</v>
      </c>
    </row>
    <row r="18" spans="1:10" ht="43.2" x14ac:dyDescent="0.3">
      <c r="A18" s="77">
        <f t="shared" si="0"/>
        <v>13</v>
      </c>
      <c r="B18" s="78" t="s">
        <v>116</v>
      </c>
      <c r="C18" s="78" t="s">
        <v>109</v>
      </c>
      <c r="D18" s="78" t="s">
        <v>119</v>
      </c>
      <c r="E18" s="78" t="s">
        <v>117</v>
      </c>
      <c r="F18" s="84">
        <v>24</v>
      </c>
      <c r="G18" s="78"/>
      <c r="H18" s="78" t="s">
        <v>114</v>
      </c>
      <c r="I18" s="78">
        <v>100</v>
      </c>
      <c r="J18" s="78" t="s">
        <v>115</v>
      </c>
    </row>
    <row r="19" spans="1:10" ht="43.2" x14ac:dyDescent="0.3">
      <c r="A19" s="77">
        <f t="shared" si="0"/>
        <v>14</v>
      </c>
      <c r="B19" s="78" t="s">
        <v>116</v>
      </c>
      <c r="C19" s="78" t="s">
        <v>109</v>
      </c>
      <c r="D19" s="78" t="s">
        <v>120</v>
      </c>
      <c r="E19" s="78" t="s">
        <v>118</v>
      </c>
      <c r="F19" s="84">
        <v>24</v>
      </c>
      <c r="G19" s="78"/>
      <c r="H19" s="78" t="s">
        <v>114</v>
      </c>
      <c r="I19" s="78">
        <v>100</v>
      </c>
      <c r="J19" s="78" t="s">
        <v>115</v>
      </c>
    </row>
    <row r="20" spans="1:10" ht="43.2" x14ac:dyDescent="0.3">
      <c r="A20" s="77">
        <f t="shared" si="0"/>
        <v>15</v>
      </c>
      <c r="B20" s="78" t="s">
        <v>121</v>
      </c>
      <c r="C20" s="78" t="s">
        <v>109</v>
      </c>
      <c r="D20" s="78" t="s">
        <v>110</v>
      </c>
      <c r="E20" s="78" t="s">
        <v>105</v>
      </c>
      <c r="F20" s="78">
        <v>744</v>
      </c>
      <c r="G20" s="78"/>
      <c r="H20" s="78" t="s">
        <v>114</v>
      </c>
      <c r="I20" s="78">
        <v>100</v>
      </c>
      <c r="J20" s="78" t="s">
        <v>115</v>
      </c>
    </row>
    <row r="21" spans="1:10" ht="43.2" x14ac:dyDescent="0.3">
      <c r="A21" s="77">
        <f t="shared" si="0"/>
        <v>16</v>
      </c>
      <c r="B21" s="78" t="s">
        <v>121</v>
      </c>
      <c r="C21" s="78" t="s">
        <v>109</v>
      </c>
      <c r="D21" s="78" t="s">
        <v>111</v>
      </c>
      <c r="E21" s="78" t="s">
        <v>106</v>
      </c>
      <c r="F21" s="78">
        <v>672</v>
      </c>
      <c r="G21" s="78"/>
      <c r="H21" s="78" t="s">
        <v>114</v>
      </c>
      <c r="I21" s="78">
        <v>100</v>
      </c>
      <c r="J21" s="78" t="s">
        <v>115</v>
      </c>
    </row>
    <row r="22" spans="1:10" ht="43.2" x14ac:dyDescent="0.3">
      <c r="A22" s="77">
        <f t="shared" si="0"/>
        <v>17</v>
      </c>
      <c r="B22" s="78" t="s">
        <v>121</v>
      </c>
      <c r="C22" s="78" t="s">
        <v>109</v>
      </c>
      <c r="D22" s="78" t="s">
        <v>112</v>
      </c>
      <c r="E22" s="78" t="s">
        <v>107</v>
      </c>
      <c r="F22" s="78">
        <v>744</v>
      </c>
      <c r="G22" s="78"/>
      <c r="H22" s="78" t="s">
        <v>114</v>
      </c>
      <c r="I22" s="78">
        <v>100</v>
      </c>
      <c r="J22" s="78" t="s">
        <v>115</v>
      </c>
    </row>
    <row r="23" spans="1:10" ht="43.2" x14ac:dyDescent="0.3">
      <c r="A23" s="77">
        <f t="shared" si="0"/>
        <v>18</v>
      </c>
      <c r="B23" s="78" t="s">
        <v>121</v>
      </c>
      <c r="C23" s="78" t="s">
        <v>109</v>
      </c>
      <c r="D23" s="78" t="s">
        <v>113</v>
      </c>
      <c r="E23" s="78" t="s">
        <v>108</v>
      </c>
      <c r="F23" s="78">
        <v>240</v>
      </c>
      <c r="G23" s="78"/>
      <c r="H23" s="78" t="s">
        <v>114</v>
      </c>
      <c r="I23" s="78">
        <v>100</v>
      </c>
      <c r="J23" s="78" t="s">
        <v>115</v>
      </c>
    </row>
    <row r="24" spans="1:10" ht="43.2" x14ac:dyDescent="0.3">
      <c r="A24" s="77">
        <f t="shared" si="0"/>
        <v>19</v>
      </c>
      <c r="B24" s="78" t="s">
        <v>122</v>
      </c>
      <c r="C24" s="78" t="s">
        <v>109</v>
      </c>
      <c r="D24" s="78" t="s">
        <v>110</v>
      </c>
      <c r="E24" s="78" t="s">
        <v>105</v>
      </c>
      <c r="F24" s="78">
        <v>744</v>
      </c>
      <c r="G24" s="78"/>
      <c r="H24" s="78" t="s">
        <v>114</v>
      </c>
      <c r="I24" s="78">
        <v>100</v>
      </c>
      <c r="J24" s="78" t="s">
        <v>115</v>
      </c>
    </row>
    <row r="25" spans="1:10" ht="43.2" x14ac:dyDescent="0.3">
      <c r="A25" s="77">
        <f t="shared" si="0"/>
        <v>20</v>
      </c>
      <c r="B25" s="78" t="s">
        <v>122</v>
      </c>
      <c r="C25" s="78" t="s">
        <v>109</v>
      </c>
      <c r="D25" s="78" t="s">
        <v>111</v>
      </c>
      <c r="E25" s="78" t="s">
        <v>106</v>
      </c>
      <c r="F25" s="78">
        <v>672</v>
      </c>
      <c r="G25" s="78"/>
      <c r="H25" s="78" t="s">
        <v>114</v>
      </c>
      <c r="I25" s="78">
        <v>100</v>
      </c>
      <c r="J25" s="78" t="s">
        <v>115</v>
      </c>
    </row>
    <row r="26" spans="1:10" ht="43.2" x14ac:dyDescent="0.3">
      <c r="A26" s="77">
        <f t="shared" si="0"/>
        <v>21</v>
      </c>
      <c r="B26" s="78" t="s">
        <v>122</v>
      </c>
      <c r="C26" s="78" t="s">
        <v>109</v>
      </c>
      <c r="D26" s="78" t="s">
        <v>112</v>
      </c>
      <c r="E26" s="78" t="s">
        <v>107</v>
      </c>
      <c r="F26" s="78">
        <v>744</v>
      </c>
      <c r="G26" s="78"/>
      <c r="H26" s="78" t="s">
        <v>114</v>
      </c>
      <c r="I26" s="78">
        <v>100</v>
      </c>
      <c r="J26" s="78" t="s">
        <v>115</v>
      </c>
    </row>
    <row r="27" spans="1:10" ht="43.2" x14ac:dyDescent="0.3">
      <c r="A27" s="77">
        <f t="shared" si="0"/>
        <v>22</v>
      </c>
      <c r="B27" s="78" t="s">
        <v>122</v>
      </c>
      <c r="C27" s="78" t="s">
        <v>109</v>
      </c>
      <c r="D27" s="78" t="s">
        <v>113</v>
      </c>
      <c r="E27" s="78" t="s">
        <v>108</v>
      </c>
      <c r="F27" s="78">
        <v>240</v>
      </c>
      <c r="G27" s="78"/>
      <c r="H27" s="78" t="s">
        <v>114</v>
      </c>
      <c r="I27" s="78">
        <v>100</v>
      </c>
      <c r="J27" s="78" t="s">
        <v>115</v>
      </c>
    </row>
    <row r="28" spans="1:10" ht="43.2" x14ac:dyDescent="0.3">
      <c r="A28" s="77">
        <f t="shared" si="0"/>
        <v>23</v>
      </c>
      <c r="B28" s="78" t="s">
        <v>123</v>
      </c>
      <c r="C28" s="78" t="s">
        <v>109</v>
      </c>
      <c r="D28" s="78" t="s">
        <v>110</v>
      </c>
      <c r="E28" s="78" t="s">
        <v>105</v>
      </c>
      <c r="F28" s="78">
        <v>744</v>
      </c>
      <c r="G28" s="78"/>
      <c r="H28" s="78" t="s">
        <v>114</v>
      </c>
      <c r="I28" s="78">
        <v>100</v>
      </c>
      <c r="J28" s="78" t="s">
        <v>115</v>
      </c>
    </row>
    <row r="29" spans="1:10" ht="43.2" x14ac:dyDescent="0.3">
      <c r="A29" s="77">
        <f t="shared" si="0"/>
        <v>24</v>
      </c>
      <c r="B29" s="78" t="s">
        <v>123</v>
      </c>
      <c r="C29" s="78" t="s">
        <v>109</v>
      </c>
      <c r="D29" s="78" t="s">
        <v>111</v>
      </c>
      <c r="E29" s="78" t="s">
        <v>106</v>
      </c>
      <c r="F29" s="78">
        <v>672</v>
      </c>
      <c r="G29" s="78"/>
      <c r="H29" s="78" t="s">
        <v>114</v>
      </c>
      <c r="I29" s="78">
        <v>100</v>
      </c>
      <c r="J29" s="78" t="s">
        <v>115</v>
      </c>
    </row>
    <row r="30" spans="1:10" ht="43.2" x14ac:dyDescent="0.3">
      <c r="A30" s="77">
        <f t="shared" si="0"/>
        <v>25</v>
      </c>
      <c r="B30" s="78" t="s">
        <v>123</v>
      </c>
      <c r="C30" s="78" t="s">
        <v>109</v>
      </c>
      <c r="D30" s="78" t="s">
        <v>112</v>
      </c>
      <c r="E30" s="78" t="s">
        <v>107</v>
      </c>
      <c r="F30" s="78">
        <v>744</v>
      </c>
      <c r="G30" s="78"/>
      <c r="H30" s="78" t="s">
        <v>114</v>
      </c>
      <c r="I30" s="78">
        <v>100</v>
      </c>
      <c r="J30" s="78" t="s">
        <v>115</v>
      </c>
    </row>
    <row r="31" spans="1:10" ht="43.2" x14ac:dyDescent="0.3">
      <c r="A31" s="77">
        <f t="shared" si="0"/>
        <v>26</v>
      </c>
      <c r="B31" s="78" t="s">
        <v>123</v>
      </c>
      <c r="C31" s="78" t="s">
        <v>109</v>
      </c>
      <c r="D31" s="78" t="s">
        <v>113</v>
      </c>
      <c r="E31" s="78" t="s">
        <v>108</v>
      </c>
      <c r="F31" s="78">
        <v>240</v>
      </c>
      <c r="G31" s="78"/>
      <c r="H31" s="78" t="s">
        <v>114</v>
      </c>
      <c r="I31" s="78">
        <v>100</v>
      </c>
      <c r="J31" s="78" t="s">
        <v>115</v>
      </c>
    </row>
    <row r="32" spans="1:10" ht="43.2" x14ac:dyDescent="0.3">
      <c r="A32" s="77">
        <f t="shared" si="0"/>
        <v>27</v>
      </c>
      <c r="B32" s="78" t="s">
        <v>124</v>
      </c>
      <c r="C32" s="78" t="s">
        <v>109</v>
      </c>
      <c r="D32" s="78" t="s">
        <v>110</v>
      </c>
      <c r="E32" s="78" t="s">
        <v>105</v>
      </c>
      <c r="F32" s="78">
        <v>744</v>
      </c>
      <c r="G32" s="78"/>
      <c r="H32" s="78" t="s">
        <v>114</v>
      </c>
      <c r="I32" s="78">
        <v>100</v>
      </c>
      <c r="J32" s="78" t="s">
        <v>115</v>
      </c>
    </row>
    <row r="33" spans="1:10" ht="43.2" x14ac:dyDescent="0.3">
      <c r="A33" s="77">
        <f t="shared" si="0"/>
        <v>28</v>
      </c>
      <c r="B33" s="78" t="s">
        <v>124</v>
      </c>
      <c r="C33" s="78" t="s">
        <v>109</v>
      </c>
      <c r="D33" s="78" t="s">
        <v>111</v>
      </c>
      <c r="E33" s="78" t="s">
        <v>106</v>
      </c>
      <c r="F33" s="78">
        <v>672</v>
      </c>
      <c r="G33" s="78"/>
      <c r="H33" s="78" t="s">
        <v>114</v>
      </c>
      <c r="I33" s="78">
        <v>100</v>
      </c>
      <c r="J33" s="78" t="s">
        <v>115</v>
      </c>
    </row>
    <row r="34" spans="1:10" ht="43.2" x14ac:dyDescent="0.3">
      <c r="A34" s="77">
        <f t="shared" si="0"/>
        <v>29</v>
      </c>
      <c r="B34" s="78" t="s">
        <v>124</v>
      </c>
      <c r="C34" s="78" t="s">
        <v>109</v>
      </c>
      <c r="D34" s="78" t="s">
        <v>112</v>
      </c>
      <c r="E34" s="78" t="s">
        <v>107</v>
      </c>
      <c r="F34" s="78">
        <v>744</v>
      </c>
      <c r="G34" s="78"/>
      <c r="H34" s="78" t="s">
        <v>114</v>
      </c>
      <c r="I34" s="78">
        <v>100</v>
      </c>
      <c r="J34" s="78" t="s">
        <v>115</v>
      </c>
    </row>
    <row r="35" spans="1:10" ht="43.2" x14ac:dyDescent="0.3">
      <c r="A35" s="77">
        <f t="shared" si="0"/>
        <v>30</v>
      </c>
      <c r="B35" s="78" t="s">
        <v>124</v>
      </c>
      <c r="C35" s="78" t="s">
        <v>109</v>
      </c>
      <c r="D35" s="78" t="s">
        <v>113</v>
      </c>
      <c r="E35" s="78" t="s">
        <v>108</v>
      </c>
      <c r="F35" s="78">
        <v>240</v>
      </c>
      <c r="G35" s="78"/>
      <c r="H35" s="78" t="s">
        <v>114</v>
      </c>
      <c r="I35" s="78">
        <v>100</v>
      </c>
      <c r="J35" s="78" t="s">
        <v>115</v>
      </c>
    </row>
    <row r="36" spans="1:10" ht="43.2" x14ac:dyDescent="0.3">
      <c r="A36" s="77">
        <f t="shared" si="0"/>
        <v>31</v>
      </c>
      <c r="B36" s="78" t="s">
        <v>124</v>
      </c>
      <c r="C36" s="78" t="s">
        <v>109</v>
      </c>
      <c r="D36" s="78" t="s">
        <v>128</v>
      </c>
      <c r="E36" s="78" t="s">
        <v>125</v>
      </c>
      <c r="F36" s="78">
        <v>24</v>
      </c>
      <c r="G36" s="78"/>
      <c r="H36" s="78" t="s">
        <v>114</v>
      </c>
      <c r="I36" s="78">
        <v>100</v>
      </c>
      <c r="J36" s="78" t="s">
        <v>115</v>
      </c>
    </row>
    <row r="37" spans="1:10" ht="43.2" x14ac:dyDescent="0.3">
      <c r="A37" s="77">
        <f t="shared" si="0"/>
        <v>32</v>
      </c>
      <c r="B37" s="78" t="s">
        <v>124</v>
      </c>
      <c r="C37" s="78" t="s">
        <v>109</v>
      </c>
      <c r="D37" s="78" t="s">
        <v>129</v>
      </c>
      <c r="E37" s="78" t="s">
        <v>126</v>
      </c>
      <c r="F37" s="78">
        <v>24</v>
      </c>
      <c r="G37" s="78"/>
      <c r="H37" s="78" t="s">
        <v>114</v>
      </c>
      <c r="I37" s="78">
        <v>100</v>
      </c>
      <c r="J37" s="78" t="s">
        <v>115</v>
      </c>
    </row>
    <row r="38" spans="1:10" ht="43.2" x14ac:dyDescent="0.3">
      <c r="A38" s="77">
        <f t="shared" si="0"/>
        <v>33</v>
      </c>
      <c r="B38" s="78" t="s">
        <v>124</v>
      </c>
      <c r="C38" s="78" t="s">
        <v>109</v>
      </c>
      <c r="D38" s="78" t="s">
        <v>130</v>
      </c>
      <c r="E38" s="78" t="s">
        <v>127</v>
      </c>
      <c r="F38" s="78">
        <v>24</v>
      </c>
      <c r="G38" s="78"/>
      <c r="H38" s="78" t="s">
        <v>114</v>
      </c>
      <c r="I38" s="78">
        <v>100</v>
      </c>
      <c r="J38" s="78" t="s">
        <v>115</v>
      </c>
    </row>
    <row r="39" spans="1:10" ht="43.2" x14ac:dyDescent="0.3">
      <c r="A39" s="77">
        <f t="shared" si="0"/>
        <v>34</v>
      </c>
      <c r="B39" s="78" t="s">
        <v>131</v>
      </c>
      <c r="C39" s="78" t="s">
        <v>109</v>
      </c>
      <c r="D39" s="78" t="s">
        <v>110</v>
      </c>
      <c r="E39" s="78" t="s">
        <v>105</v>
      </c>
      <c r="F39" s="78">
        <f>21*24</f>
        <v>504</v>
      </c>
      <c r="G39" s="78"/>
      <c r="H39" s="78" t="s">
        <v>114</v>
      </c>
      <c r="I39" s="78">
        <v>100</v>
      </c>
      <c r="J39" s="78" t="s">
        <v>115</v>
      </c>
    </row>
    <row r="40" spans="1:10" ht="43.2" x14ac:dyDescent="0.3">
      <c r="A40" s="77">
        <f t="shared" si="0"/>
        <v>35</v>
      </c>
      <c r="B40" s="78" t="s">
        <v>131</v>
      </c>
      <c r="C40" s="78" t="s">
        <v>109</v>
      </c>
      <c r="D40" s="78" t="s">
        <v>111</v>
      </c>
      <c r="E40" s="78" t="s">
        <v>106</v>
      </c>
      <c r="F40" s="78">
        <v>672</v>
      </c>
      <c r="G40" s="78"/>
      <c r="H40" s="78" t="s">
        <v>114</v>
      </c>
      <c r="I40" s="78">
        <v>100</v>
      </c>
      <c r="J40" s="78" t="s">
        <v>115</v>
      </c>
    </row>
    <row r="41" spans="1:10" ht="43.2" x14ac:dyDescent="0.3">
      <c r="A41" s="77">
        <f t="shared" si="0"/>
        <v>36</v>
      </c>
      <c r="B41" s="78" t="s">
        <v>131</v>
      </c>
      <c r="C41" s="78" t="s">
        <v>109</v>
      </c>
      <c r="D41" s="78" t="s">
        <v>112</v>
      </c>
      <c r="E41" s="78" t="s">
        <v>107</v>
      </c>
      <c r="F41" s="78">
        <v>744</v>
      </c>
      <c r="G41" s="78"/>
      <c r="H41" s="78" t="s">
        <v>114</v>
      </c>
      <c r="I41" s="78">
        <v>100</v>
      </c>
      <c r="J41" s="78" t="s">
        <v>115</v>
      </c>
    </row>
    <row r="42" spans="1:10" ht="43.2" x14ac:dyDescent="0.3">
      <c r="A42" s="77">
        <f t="shared" si="0"/>
        <v>37</v>
      </c>
      <c r="B42" s="78" t="s">
        <v>131</v>
      </c>
      <c r="C42" s="78" t="s">
        <v>109</v>
      </c>
      <c r="D42" s="78" t="s">
        <v>113</v>
      </c>
      <c r="E42" s="78" t="s">
        <v>108</v>
      </c>
      <c r="F42" s="78">
        <v>240</v>
      </c>
      <c r="G42" s="78"/>
      <c r="H42" s="78" t="s">
        <v>114</v>
      </c>
      <c r="I42" s="78">
        <v>100</v>
      </c>
      <c r="J42" s="78" t="s">
        <v>115</v>
      </c>
    </row>
    <row r="43" spans="1:10" ht="43.2" x14ac:dyDescent="0.3">
      <c r="A43" s="77">
        <f t="shared" si="0"/>
        <v>38</v>
      </c>
      <c r="B43" s="78" t="s">
        <v>132</v>
      </c>
      <c r="C43" s="78" t="s">
        <v>109</v>
      </c>
      <c r="D43" s="78" t="s">
        <v>110</v>
      </c>
      <c r="E43" s="78" t="s">
        <v>105</v>
      </c>
      <c r="F43" s="78">
        <f>14*24</f>
        <v>336</v>
      </c>
      <c r="G43" s="78"/>
      <c r="H43" s="78" t="s">
        <v>114</v>
      </c>
      <c r="I43" s="78">
        <v>100</v>
      </c>
      <c r="J43" s="78" t="s">
        <v>115</v>
      </c>
    </row>
    <row r="44" spans="1:10" ht="43.2" x14ac:dyDescent="0.3">
      <c r="A44" s="77">
        <f t="shared" si="0"/>
        <v>39</v>
      </c>
      <c r="B44" s="78" t="s">
        <v>132</v>
      </c>
      <c r="C44" s="78" t="s">
        <v>109</v>
      </c>
      <c r="D44" s="78" t="s">
        <v>111</v>
      </c>
      <c r="E44" s="78" t="s">
        <v>106</v>
      </c>
      <c r="F44" s="78">
        <v>672</v>
      </c>
      <c r="G44" s="78"/>
      <c r="H44" s="78" t="s">
        <v>114</v>
      </c>
      <c r="I44" s="78">
        <v>100</v>
      </c>
      <c r="J44" s="78" t="s">
        <v>115</v>
      </c>
    </row>
    <row r="45" spans="1:10" ht="43.2" x14ac:dyDescent="0.3">
      <c r="A45" s="77">
        <f t="shared" si="0"/>
        <v>40</v>
      </c>
      <c r="B45" s="78" t="s">
        <v>132</v>
      </c>
      <c r="C45" s="78" t="s">
        <v>109</v>
      </c>
      <c r="D45" s="78" t="s">
        <v>112</v>
      </c>
      <c r="E45" s="78" t="s">
        <v>107</v>
      </c>
      <c r="F45" s="78">
        <v>744</v>
      </c>
      <c r="G45" s="78"/>
      <c r="H45" s="78" t="s">
        <v>114</v>
      </c>
      <c r="I45" s="78">
        <v>100</v>
      </c>
      <c r="J45" s="78" t="s">
        <v>115</v>
      </c>
    </row>
    <row r="46" spans="1:10" ht="43.2" x14ac:dyDescent="0.3">
      <c r="A46" s="77">
        <f t="shared" si="0"/>
        <v>41</v>
      </c>
      <c r="B46" s="78" t="s">
        <v>132</v>
      </c>
      <c r="C46" s="78" t="s">
        <v>109</v>
      </c>
      <c r="D46" s="78" t="s">
        <v>113</v>
      </c>
      <c r="E46" s="78" t="s">
        <v>108</v>
      </c>
      <c r="F46" s="78">
        <v>240</v>
      </c>
      <c r="G46" s="78"/>
      <c r="H46" s="78" t="s">
        <v>114</v>
      </c>
      <c r="I46" s="78">
        <v>100</v>
      </c>
      <c r="J46" s="78" t="s">
        <v>115</v>
      </c>
    </row>
    <row r="47" spans="1:10" ht="43.2" x14ac:dyDescent="0.3">
      <c r="A47" s="77">
        <f t="shared" si="0"/>
        <v>42</v>
      </c>
      <c r="B47" s="78" t="s">
        <v>132</v>
      </c>
      <c r="C47" s="78" t="s">
        <v>109</v>
      </c>
      <c r="D47" s="78" t="s">
        <v>128</v>
      </c>
      <c r="E47" s="78" t="s">
        <v>125</v>
      </c>
      <c r="F47" s="78">
        <f>3*24</f>
        <v>72</v>
      </c>
      <c r="G47" s="78"/>
      <c r="H47" s="78" t="s">
        <v>114</v>
      </c>
      <c r="I47" s="78">
        <v>100</v>
      </c>
      <c r="J47" s="78" t="s">
        <v>115</v>
      </c>
    </row>
    <row r="48" spans="1:10" ht="43.2" x14ac:dyDescent="0.3">
      <c r="A48" s="77">
        <f t="shared" si="0"/>
        <v>43</v>
      </c>
      <c r="B48" s="78" t="s">
        <v>132</v>
      </c>
      <c r="C48" s="78" t="s">
        <v>109</v>
      </c>
      <c r="D48" s="78" t="s">
        <v>129</v>
      </c>
      <c r="E48" s="78" t="s">
        <v>126</v>
      </c>
      <c r="F48" s="78">
        <v>24</v>
      </c>
      <c r="G48" s="78"/>
      <c r="H48" s="78" t="s">
        <v>114</v>
      </c>
      <c r="I48" s="78">
        <v>100</v>
      </c>
      <c r="J48" s="78" t="s">
        <v>115</v>
      </c>
    </row>
    <row r="49" spans="1:10" ht="43.2" x14ac:dyDescent="0.3">
      <c r="A49" s="77">
        <f t="shared" si="0"/>
        <v>44</v>
      </c>
      <c r="B49" s="78" t="s">
        <v>132</v>
      </c>
      <c r="C49" s="78" t="s">
        <v>109</v>
      </c>
      <c r="D49" s="78" t="s">
        <v>135</v>
      </c>
      <c r="E49" s="78" t="s">
        <v>133</v>
      </c>
      <c r="F49" s="78">
        <v>24</v>
      </c>
      <c r="G49" s="78"/>
      <c r="H49" s="78" t="s">
        <v>114</v>
      </c>
      <c r="I49" s="78">
        <v>100</v>
      </c>
      <c r="J49" s="78" t="s">
        <v>115</v>
      </c>
    </row>
    <row r="50" spans="1:10" ht="43.2" x14ac:dyDescent="0.3">
      <c r="A50" s="77">
        <f t="shared" si="0"/>
        <v>45</v>
      </c>
      <c r="B50" s="78" t="s">
        <v>132</v>
      </c>
      <c r="C50" s="78" t="s">
        <v>109</v>
      </c>
      <c r="D50" s="78" t="s">
        <v>136</v>
      </c>
      <c r="E50" s="78" t="s">
        <v>134</v>
      </c>
      <c r="F50" s="78">
        <v>24</v>
      </c>
      <c r="G50" s="78"/>
      <c r="H50" s="78" t="s">
        <v>114</v>
      </c>
      <c r="I50" s="78">
        <v>100</v>
      </c>
      <c r="J50" s="78" t="s">
        <v>115</v>
      </c>
    </row>
    <row r="51" spans="1:10" x14ac:dyDescent="0.3">
      <c r="A51" s="68"/>
      <c r="B51" s="69"/>
      <c r="C51" s="69"/>
      <c r="D51" s="69"/>
      <c r="E51" s="69"/>
      <c r="F51" s="69"/>
      <c r="G51" s="69"/>
      <c r="H51" s="69"/>
      <c r="I51" s="69"/>
      <c r="J51" s="69"/>
    </row>
    <row r="52" spans="1:10" x14ac:dyDescent="0.3">
      <c r="A52" s="68"/>
      <c r="B52" s="69"/>
      <c r="C52" s="69"/>
      <c r="D52" s="69"/>
      <c r="E52" s="69"/>
      <c r="F52" s="69"/>
      <c r="G52" s="69"/>
      <c r="H52" s="69"/>
      <c r="I52" s="69"/>
      <c r="J52" s="69"/>
    </row>
    <row r="53" spans="1:10" x14ac:dyDescent="0.3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8" x14ac:dyDescent="0.3">
      <c r="A54" s="76" t="s">
        <v>86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8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28.8" x14ac:dyDescent="0.3">
      <c r="A56" s="61" t="s">
        <v>52</v>
      </c>
      <c r="B56" s="61" t="s">
        <v>61</v>
      </c>
      <c r="C56" s="61" t="s">
        <v>62</v>
      </c>
      <c r="D56" s="58"/>
      <c r="E56" s="58"/>
      <c r="F56" s="58"/>
      <c r="G56" s="58"/>
      <c r="H56" s="58"/>
      <c r="I56" s="58"/>
      <c r="J56" s="58"/>
    </row>
    <row r="57" spans="1:10" x14ac:dyDescent="0.3">
      <c r="A57" s="66">
        <v>1</v>
      </c>
      <c r="B57" s="66">
        <v>2</v>
      </c>
      <c r="C57" s="66">
        <v>3</v>
      </c>
      <c r="D57" s="67"/>
      <c r="E57" s="67"/>
      <c r="F57" s="67"/>
      <c r="G57" s="67"/>
      <c r="H57" s="67"/>
      <c r="I57" s="67"/>
      <c r="J57" s="67"/>
    </row>
    <row r="58" spans="1:10" x14ac:dyDescent="0.3">
      <c r="A58" s="57">
        <v>1</v>
      </c>
      <c r="B58" s="57" t="s">
        <v>71</v>
      </c>
      <c r="C58" s="57">
        <v>216170.43000000002</v>
      </c>
      <c r="D58" s="58"/>
      <c r="E58" s="58"/>
      <c r="F58" s="58"/>
      <c r="G58" s="58"/>
      <c r="H58" s="58"/>
      <c r="I58" s="58"/>
      <c r="J58" s="58"/>
    </row>
    <row r="59" spans="1:10" x14ac:dyDescent="0.3">
      <c r="A59" s="57">
        <v>2</v>
      </c>
      <c r="B59" s="57" t="s">
        <v>72</v>
      </c>
      <c r="C59" s="57">
        <v>21108.02</v>
      </c>
      <c r="D59" s="58"/>
      <c r="E59" s="58"/>
      <c r="F59" s="58"/>
      <c r="G59" s="58"/>
      <c r="H59" s="58"/>
      <c r="I59" s="58"/>
      <c r="J59" s="58"/>
    </row>
    <row r="60" spans="1:10" x14ac:dyDescent="0.3">
      <c r="A60" s="57">
        <v>3</v>
      </c>
      <c r="B60" s="57" t="s">
        <v>73</v>
      </c>
      <c r="C60" s="57">
        <v>38273.769999999997</v>
      </c>
      <c r="D60" s="58"/>
      <c r="E60" s="58"/>
      <c r="F60" s="58"/>
      <c r="G60" s="58"/>
      <c r="H60" s="58"/>
      <c r="I60" s="58"/>
      <c r="J60" s="58"/>
    </row>
    <row r="61" spans="1:10" x14ac:dyDescent="0.3">
      <c r="A61" s="57">
        <v>4</v>
      </c>
      <c r="B61" s="57" t="s">
        <v>74</v>
      </c>
      <c r="C61" s="57">
        <v>33727.700000000004</v>
      </c>
      <c r="D61" s="58"/>
      <c r="E61" s="58"/>
      <c r="F61" s="58"/>
      <c r="G61" s="58"/>
      <c r="H61" s="58"/>
      <c r="I61" s="58"/>
      <c r="J61" s="58"/>
    </row>
    <row r="62" spans="1:10" x14ac:dyDescent="0.3">
      <c r="A62" s="57">
        <v>5</v>
      </c>
      <c r="B62" s="57" t="s">
        <v>75</v>
      </c>
      <c r="C62" s="57">
        <v>41889.030000000006</v>
      </c>
      <c r="D62" s="58"/>
      <c r="E62" s="58"/>
      <c r="F62" s="58"/>
      <c r="G62" s="58"/>
      <c r="H62" s="58"/>
      <c r="I62" s="58"/>
      <c r="J62" s="58"/>
    </row>
    <row r="63" spans="1:10" x14ac:dyDescent="0.3">
      <c r="A63" s="57">
        <v>6</v>
      </c>
      <c r="B63" s="57" t="s">
        <v>76</v>
      </c>
      <c r="C63" s="57">
        <v>31043.65</v>
      </c>
      <c r="D63" s="58"/>
      <c r="E63" s="58"/>
      <c r="F63" s="58"/>
      <c r="G63" s="58"/>
      <c r="H63" s="58"/>
      <c r="I63" s="58"/>
      <c r="J63" s="58"/>
    </row>
    <row r="64" spans="1:10" x14ac:dyDescent="0.3">
      <c r="A64" s="57">
        <v>7</v>
      </c>
      <c r="B64" s="57" t="s">
        <v>77</v>
      </c>
      <c r="C64" s="57">
        <v>18719.490000000002</v>
      </c>
      <c r="D64" s="58"/>
      <c r="E64" s="58"/>
      <c r="F64" s="58"/>
      <c r="G64" s="58"/>
      <c r="H64" s="58"/>
      <c r="I64" s="58"/>
      <c r="J64" s="58"/>
    </row>
    <row r="65" spans="1:10" x14ac:dyDescent="0.3">
      <c r="A65" s="57">
        <v>8</v>
      </c>
      <c r="B65" s="57" t="s">
        <v>78</v>
      </c>
      <c r="C65" s="57">
        <v>48688.41</v>
      </c>
      <c r="D65" s="58"/>
      <c r="E65" s="58"/>
      <c r="F65" s="58"/>
      <c r="G65" s="58"/>
      <c r="H65" s="58"/>
      <c r="I65" s="58"/>
      <c r="J65" s="58"/>
    </row>
    <row r="66" spans="1:10" x14ac:dyDescent="0.3">
      <c r="A66" s="57">
        <v>9</v>
      </c>
      <c r="B66" s="57" t="s">
        <v>79</v>
      </c>
      <c r="C66" s="57">
        <v>23039.29</v>
      </c>
      <c r="D66" s="58"/>
      <c r="E66" s="58"/>
      <c r="F66" s="58"/>
      <c r="G66" s="58"/>
      <c r="H66" s="58"/>
      <c r="I66" s="58"/>
      <c r="J66" s="58"/>
    </row>
    <row r="67" spans="1:10" x14ac:dyDescent="0.3">
      <c r="A67" s="57">
        <v>10</v>
      </c>
      <c r="B67" s="57" t="s">
        <v>80</v>
      </c>
      <c r="C67" s="57">
        <v>148988.84000000005</v>
      </c>
      <c r="D67" s="58"/>
      <c r="E67" s="58"/>
      <c r="F67" s="58"/>
      <c r="G67" s="58"/>
      <c r="H67" s="58"/>
      <c r="I67" s="58"/>
      <c r="J67" s="58"/>
    </row>
    <row r="68" spans="1:10" x14ac:dyDescent="0.3">
      <c r="A68" s="57">
        <v>11</v>
      </c>
      <c r="B68" s="57" t="s">
        <v>81</v>
      </c>
      <c r="C68" s="57">
        <v>31520.11</v>
      </c>
      <c r="D68" s="58"/>
      <c r="E68" s="58"/>
      <c r="F68" s="58"/>
      <c r="G68" s="58"/>
      <c r="H68" s="58"/>
      <c r="I68" s="58"/>
      <c r="J68" s="58"/>
    </row>
    <row r="69" spans="1:10" x14ac:dyDescent="0.3">
      <c r="A69" s="57">
        <v>12</v>
      </c>
      <c r="B69" s="57" t="s">
        <v>82</v>
      </c>
      <c r="C69" s="57">
        <v>28614.18</v>
      </c>
      <c r="D69" s="58"/>
      <c r="E69" s="58"/>
      <c r="F69" s="58"/>
      <c r="G69" s="58"/>
      <c r="H69" s="58"/>
      <c r="I69" s="58"/>
      <c r="J69" s="58"/>
    </row>
    <row r="70" spans="1:10" x14ac:dyDescent="0.3">
      <c r="A70" s="57">
        <v>13</v>
      </c>
      <c r="B70" s="57" t="s">
        <v>83</v>
      </c>
      <c r="C70" s="57">
        <v>53573.98</v>
      </c>
      <c r="D70" s="58"/>
      <c r="E70" s="58"/>
      <c r="F70" s="58"/>
      <c r="G70" s="58"/>
      <c r="H70" s="58"/>
      <c r="I70" s="58"/>
      <c r="J70" s="58"/>
    </row>
    <row r="71" spans="1:10" x14ac:dyDescent="0.3">
      <c r="A71" s="57">
        <v>14</v>
      </c>
      <c r="B71" s="57" t="s">
        <v>84</v>
      </c>
      <c r="C71" s="57">
        <v>17162.55</v>
      </c>
      <c r="D71" s="58"/>
      <c r="E71" s="58"/>
      <c r="F71" s="58"/>
      <c r="G71" s="58"/>
      <c r="H71" s="58"/>
      <c r="I71" s="58"/>
      <c r="J71" s="58"/>
    </row>
    <row r="72" spans="1:10" x14ac:dyDescent="0.3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x14ac:dyDescent="0.3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x14ac:dyDescent="0.3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x14ac:dyDescent="0.3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x14ac:dyDescent="0.3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x14ac:dyDescent="0.3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x14ac:dyDescent="0.3">
      <c r="A78" s="58"/>
      <c r="B78" s="58"/>
      <c r="C78" s="58"/>
      <c r="D78" s="58"/>
      <c r="E78" s="58"/>
      <c r="F78" s="58"/>
      <c r="G78" s="58"/>
      <c r="H78" s="58"/>
      <c r="I78" s="58"/>
      <c r="J78" s="58"/>
    </row>
  </sheetData>
  <mergeCells count="2">
    <mergeCell ref="A2:J2"/>
    <mergeCell ref="A54:J5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2019-03-27T05:08:34Z</cp:lastPrinted>
  <dcterms:created xsi:type="dcterms:W3CDTF">2018-01-26T08:16:56Z</dcterms:created>
  <dcterms:modified xsi:type="dcterms:W3CDTF">2019-03-27T05:09:03Z</dcterms:modified>
</cp:coreProperties>
</file>