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<sst xmlns="http://schemas.openxmlformats.org/spreadsheetml/2006/main" count="67" uniqueCount="57">
  <si>
    <t>Адрес</t>
  </si>
  <si>
    <t>Пермякова, 54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</si>
  <si>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</si>
  <si>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</si>
  <si>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</si>
  <si>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</si>
  <si>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</si>
  <si>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</si>
  <si>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</si>
  <si>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</si>
  <si>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</si>
  <si>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</si>
  <si>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</si>
  <si>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</si>
  <si>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</si>
  <si>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</si>
  <si>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</si>
  <si>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</si>
  <si>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</si>
  <si>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 xml:space="preserve">содержание и аварийный ремонт дома, обслуживание лифтов </t>
  </si>
  <si>
    <t>Директор ООО "УК по СЖФ"</t>
  </si>
  <si>
    <t>________________ Захаров А.В.</t>
  </si>
  <si>
    <t>"____"__09__ 2011 г.</t>
  </si>
  <si>
    <t>№ п/п</t>
  </si>
  <si>
    <t>Фактически оплачено населе нием</t>
  </si>
  <si>
    <t>Дополни тельные доходы</t>
  </si>
  <si>
    <t>К распреде лению 1/2 доп. доходов</t>
  </si>
  <si>
    <t>перерас ход-, экономия+, руб.</t>
  </si>
  <si>
    <t>3.</t>
  </si>
  <si>
    <t>Отчет по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</si>
  <si>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</si>
  <si>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</si>
  <si>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</si>
  <si>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</si>
  <si>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конструктивные элементы</t>
  </si>
  <si>
    <t>кровля, козырьки, тыс.м.2</t>
  </si>
  <si>
    <t>межпанельные швы, тыс.м.</t>
  </si>
  <si>
    <t>ремонт входных дверей, шт.</t>
  </si>
  <si>
    <t>Кропачева А.А.</t>
  </si>
  <si>
    <t>51-79-09</t>
  </si>
  <si>
    <t xml:space="preserve">Отчет с июля 2010 года по июнь 2011 года  </t>
  </si>
  <si>
    <t>смена сгонов Д-20</t>
  </si>
  <si>
    <t>шт</t>
  </si>
  <si>
    <t>смена сборки Д-15</t>
  </si>
  <si>
    <t>смена труб Д-32</t>
  </si>
  <si>
    <t>м.п.</t>
  </si>
  <si>
    <t>смена сборки Д-20</t>
  </si>
  <si>
    <t>шт.</t>
  </si>
  <si>
    <t>Смена светильников</t>
  </si>
  <si>
    <t>Смена автомата 25А</t>
  </si>
  <si>
    <t>смена проводки (скрыт) АППВ-2,5мм.кв.</t>
  </si>
  <si>
    <t>смена проводки (в гофре) ВВГ-3х2,5мм.кв.</t>
  </si>
  <si>
    <t>ремонт дверей</t>
  </si>
  <si>
    <t>1 полот.</t>
  </si>
  <si>
    <t>ремонт мусороприемного клапана и шибера</t>
  </si>
  <si>
    <t>смена канал п/э труб Д-100</t>
  </si>
  <si>
    <t>ремонт швов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</si>
</sst>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7">
          <cell r="O77">
            <v>11581.2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9" width="3.375" style="5" customWidth="1"/>
    <col min="10" max="16384" width="9.125" style="5" customWidth="1"/>
  </cols>
  <sheetData>
    <row r="1" ht="12.75">
      <c r="F1" s="5" t="s">
        <v>2</v>
      </c>
    </row>
    <row r="2" ht="12.75">
      <c r="F2" s="5" t="s">
        <v>20</v>
      </c>
    </row>
    <row r="3" ht="30" customHeight="1">
      <c r="F3" s="5" t="s">
        <v>21</v>
      </c>
    </row>
    <row r="5" ht="12.75">
      <c r="F5" s="5" t="s">
        <v>22</v>
      </c>
    </row>
    <row r="6" spans="1:3" ht="24" customHeight="1">
      <c r="A6" s="42" t="s">
        <v>40</v>
      </c>
      <c r="B6" s="24"/>
      <c r="C6" s="24"/>
    </row>
    <row r="7" spans="1:4" ht="12.75">
      <c r="A7" s="24" t="s">
        <v>0</v>
      </c>
      <c r="B7" s="24"/>
      <c r="C7" s="24"/>
      <c r="D7" s="5" t="s">
        <v>1</v>
      </c>
    </row>
    <row r="8" spans="1:4" ht="12.75">
      <c r="A8" s="24" t="s">
        <v>3</v>
      </c>
      <c r="B8" s="24"/>
      <c r="C8" s="24"/>
      <c r="D8" s="7">
        <f>'[1]Лист1'!$O$77</f>
        <v>11581.2</v>
      </c>
    </row>
    <row r="10" spans="1:4" ht="12.75">
      <c r="A10" s="5" t="s">
        <v>4</v>
      </c>
      <c r="B10" s="43" t="s">
        <v>5</v>
      </c>
      <c r="C10" s="43"/>
      <c r="D10" s="43"/>
    </row>
    <row r="11" spans="2:8" s="8" customFormat="1" ht="72.75" customHeight="1">
      <c r="B11" s="9" t="s">
        <v>23</v>
      </c>
      <c r="C11" s="9" t="s">
        <v>6</v>
      </c>
      <c r="D11" s="9" t="s">
        <v>7</v>
      </c>
      <c r="E11" s="9" t="s">
        <v>24</v>
      </c>
      <c r="F11" s="9" t="s">
        <v>8</v>
      </c>
      <c r="G11" s="9" t="s">
        <v>25</v>
      </c>
      <c r="H11" s="9" t="s">
        <v>26</v>
      </c>
    </row>
    <row r="12" spans="2:8" s="8" customFormat="1" ht="14.25" customHeight="1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</row>
    <row r="13" spans="2:8" s="10" customFormat="1" ht="49.5" customHeight="1">
      <c r="B13" s="11">
        <v>1</v>
      </c>
      <c r="C13" s="12" t="s">
        <v>19</v>
      </c>
      <c r="D13" s="11">
        <v>1857677.3</v>
      </c>
      <c r="E13" s="11">
        <v>1952334.75</v>
      </c>
      <c r="F13" s="11">
        <f>E13</f>
        <v>1952334.75</v>
      </c>
      <c r="G13" s="11">
        <v>14700</v>
      </c>
      <c r="H13" s="11">
        <f>G13/2</f>
        <v>7350</v>
      </c>
    </row>
    <row r="14" ht="12.75">
      <c r="G14" s="13"/>
    </row>
    <row r="15" spans="1:5" ht="12.75">
      <c r="A15" s="5" t="s">
        <v>9</v>
      </c>
      <c r="B15" s="43" t="s">
        <v>10</v>
      </c>
      <c r="C15" s="43"/>
      <c r="D15" s="43"/>
      <c r="E15" s="43"/>
    </row>
    <row r="16" spans="2:8" ht="71.25" customHeight="1">
      <c r="B16" s="9" t="s">
        <v>23</v>
      </c>
      <c r="C16" s="9" t="s">
        <v>12</v>
      </c>
      <c r="D16" s="9" t="s">
        <v>11</v>
      </c>
      <c r="E16" s="9" t="s">
        <v>13</v>
      </c>
      <c r="F16" s="9" t="s">
        <v>14</v>
      </c>
      <c r="G16" s="9" t="s">
        <v>15</v>
      </c>
      <c r="H16" s="9" t="s">
        <v>27</v>
      </c>
    </row>
    <row r="17" spans="2:8" ht="12.7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0.5</v>
      </c>
      <c r="H17" s="14"/>
    </row>
    <row r="18" spans="2:8" ht="12.75">
      <c r="B18" s="14">
        <v>1</v>
      </c>
      <c r="C18" s="3" t="s">
        <v>41</v>
      </c>
      <c r="D18" s="22" t="s">
        <v>42</v>
      </c>
      <c r="E18" s="22">
        <v>4</v>
      </c>
      <c r="F18" s="22">
        <v>368</v>
      </c>
      <c r="G18" s="14"/>
      <c r="H18" s="14"/>
    </row>
    <row r="19" spans="2:8" ht="12.75">
      <c r="B19" s="14">
        <v>2</v>
      </c>
      <c r="C19" s="2" t="s">
        <v>43</v>
      </c>
      <c r="D19" s="1" t="s">
        <v>42</v>
      </c>
      <c r="E19" s="1">
        <v>1</v>
      </c>
      <c r="F19" s="1">
        <v>1767</v>
      </c>
      <c r="G19" s="14"/>
      <c r="H19" s="14"/>
    </row>
    <row r="20" spans="2:8" ht="12.75">
      <c r="B20" s="14">
        <v>3</v>
      </c>
      <c r="C20" s="2" t="s">
        <v>44</v>
      </c>
      <c r="D20" s="1" t="s">
        <v>45</v>
      </c>
      <c r="E20" s="1">
        <v>12</v>
      </c>
      <c r="F20" s="1">
        <v>5076</v>
      </c>
      <c r="G20" s="14"/>
      <c r="H20" s="14"/>
    </row>
    <row r="21" spans="2:8" ht="12.75">
      <c r="B21" s="14">
        <v>4</v>
      </c>
      <c r="C21" s="2" t="s">
        <v>46</v>
      </c>
      <c r="D21" s="1" t="s">
        <v>42</v>
      </c>
      <c r="E21" s="1">
        <v>7</v>
      </c>
      <c r="F21" s="1">
        <v>9674</v>
      </c>
      <c r="G21" s="14"/>
      <c r="H21" s="14"/>
    </row>
    <row r="22" spans="2:8" ht="12.75">
      <c r="B22" s="14">
        <v>5</v>
      </c>
      <c r="C22" s="2" t="s">
        <v>48</v>
      </c>
      <c r="D22" s="1" t="s">
        <v>47</v>
      </c>
      <c r="E22" s="1">
        <v>3</v>
      </c>
      <c r="F22" s="1">
        <v>2766</v>
      </c>
      <c r="G22" s="14"/>
      <c r="H22" s="14"/>
    </row>
    <row r="23" spans="2:8" ht="13.5" customHeight="1">
      <c r="B23" s="14">
        <v>6</v>
      </c>
      <c r="C23" s="2" t="s">
        <v>49</v>
      </c>
      <c r="D23" s="1" t="s">
        <v>47</v>
      </c>
      <c r="E23" s="1">
        <v>10</v>
      </c>
      <c r="F23" s="1">
        <v>8770</v>
      </c>
      <c r="G23" s="15"/>
      <c r="H23" s="15"/>
    </row>
    <row r="24" spans="2:8" ht="25.5">
      <c r="B24" s="14">
        <v>7</v>
      </c>
      <c r="C24" s="23" t="s">
        <v>50</v>
      </c>
      <c r="D24" s="1" t="s">
        <v>45</v>
      </c>
      <c r="E24" s="1">
        <v>10</v>
      </c>
      <c r="F24" s="1">
        <v>3410</v>
      </c>
      <c r="G24" s="15"/>
      <c r="H24" s="15"/>
    </row>
    <row r="25" spans="2:8" ht="25.5">
      <c r="B25" s="14">
        <v>8</v>
      </c>
      <c r="C25" s="23" t="s">
        <v>51</v>
      </c>
      <c r="D25" s="1" t="s">
        <v>45</v>
      </c>
      <c r="E25" s="1">
        <v>10</v>
      </c>
      <c r="F25" s="1">
        <v>6100</v>
      </c>
      <c r="G25" s="15"/>
      <c r="H25" s="15"/>
    </row>
    <row r="26" spans="2:8" ht="12.75">
      <c r="B26" s="14">
        <v>9</v>
      </c>
      <c r="C26" s="2" t="s">
        <v>52</v>
      </c>
      <c r="D26" s="1" t="s">
        <v>53</v>
      </c>
      <c r="E26" s="1">
        <v>3</v>
      </c>
      <c r="F26" s="1">
        <v>2340</v>
      </c>
      <c r="G26" s="15"/>
      <c r="H26" s="15"/>
    </row>
    <row r="27" spans="2:8" ht="25.5">
      <c r="B27" s="14">
        <v>10</v>
      </c>
      <c r="C27" s="23" t="s">
        <v>54</v>
      </c>
      <c r="D27" s="1" t="s">
        <v>47</v>
      </c>
      <c r="E27" s="1">
        <v>5</v>
      </c>
      <c r="F27" s="1">
        <v>15810</v>
      </c>
      <c r="G27" s="15"/>
      <c r="H27" s="15"/>
    </row>
    <row r="28" spans="2:8" ht="12.75">
      <c r="B28" s="14">
        <v>11</v>
      </c>
      <c r="C28" s="2" t="s">
        <v>55</v>
      </c>
      <c r="D28" s="1" t="s">
        <v>45</v>
      </c>
      <c r="E28" s="1">
        <v>7</v>
      </c>
      <c r="F28" s="1">
        <v>9926</v>
      </c>
      <c r="G28" s="15"/>
      <c r="H28" s="15"/>
    </row>
    <row r="29" spans="2:8" ht="12.75">
      <c r="B29" s="14">
        <v>12</v>
      </c>
      <c r="C29" s="2" t="s">
        <v>56</v>
      </c>
      <c r="D29" s="1" t="s">
        <v>45</v>
      </c>
      <c r="E29" s="1">
        <v>17</v>
      </c>
      <c r="F29" s="1">
        <v>7922</v>
      </c>
      <c r="G29" s="15"/>
      <c r="H29" s="15"/>
    </row>
    <row r="30" spans="2:8" ht="12.75">
      <c r="B30" s="18"/>
      <c r="C30" s="19"/>
      <c r="D30" s="17"/>
      <c r="E30" s="19"/>
      <c r="F30" s="17">
        <f>SUM(F18:F29)</f>
        <v>73929</v>
      </c>
      <c r="G30" s="20">
        <f>G17*12*D8</f>
        <v>69487.20000000001</v>
      </c>
      <c r="H30" s="20">
        <f>G30-F30</f>
        <v>-4441.799999999988</v>
      </c>
    </row>
    <row r="32" spans="1:7" ht="12.75">
      <c r="A32" s="5" t="s">
        <v>28</v>
      </c>
      <c r="B32" s="24" t="s">
        <v>29</v>
      </c>
      <c r="C32" s="24"/>
      <c r="D32" s="24"/>
      <c r="E32" s="24"/>
      <c r="F32" s="24"/>
      <c r="G32" s="24"/>
    </row>
    <row r="33" spans="2:9" ht="12.75">
      <c r="B33" s="25" t="s">
        <v>23</v>
      </c>
      <c r="C33" s="25" t="s">
        <v>30</v>
      </c>
      <c r="D33" s="28" t="s">
        <v>31</v>
      </c>
      <c r="E33" s="29"/>
      <c r="F33" s="29"/>
      <c r="G33" s="29"/>
      <c r="H33" s="29"/>
      <c r="I33" s="30"/>
    </row>
    <row r="34" spans="2:9" ht="12.75">
      <c r="B34" s="26"/>
      <c r="C34" s="26"/>
      <c r="D34" s="31" t="s">
        <v>32</v>
      </c>
      <c r="E34" s="32"/>
      <c r="F34" s="31" t="s">
        <v>34</v>
      </c>
      <c r="G34" s="37"/>
      <c r="H34" s="37"/>
      <c r="I34" s="32"/>
    </row>
    <row r="35" spans="2:9" ht="38.25">
      <c r="B35" s="27"/>
      <c r="C35" s="27"/>
      <c r="D35" s="33" t="s">
        <v>33</v>
      </c>
      <c r="E35" s="34"/>
      <c r="F35" s="21" t="s">
        <v>35</v>
      </c>
      <c r="G35" s="21" t="s">
        <v>36</v>
      </c>
      <c r="H35" s="38" t="s">
        <v>37</v>
      </c>
      <c r="I35" s="39"/>
    </row>
    <row r="36" spans="2:9" ht="12.75">
      <c r="B36" s="16">
        <v>1</v>
      </c>
      <c r="C36" s="16">
        <v>73300</v>
      </c>
      <c r="D36" s="35">
        <v>6</v>
      </c>
      <c r="E36" s="36"/>
      <c r="F36" s="16">
        <v>0.13</v>
      </c>
      <c r="G36" s="16">
        <v>0.01</v>
      </c>
      <c r="H36" s="40">
        <v>12</v>
      </c>
      <c r="I36" s="41"/>
    </row>
    <row r="37" spans="2:7" ht="12.75">
      <c r="B37" s="6"/>
      <c r="C37" s="6"/>
      <c r="D37" s="6"/>
      <c r="E37" s="6"/>
      <c r="F37" s="6"/>
      <c r="G37" s="6"/>
    </row>
    <row r="38" spans="2:7" ht="12.75">
      <c r="B38" s="6"/>
      <c r="C38" s="6"/>
      <c r="D38" s="6"/>
      <c r="E38" s="6"/>
      <c r="F38" s="6"/>
      <c r="G38" s="6"/>
    </row>
    <row r="39" spans="2:6" ht="12.75">
      <c r="B39" s="24" t="s">
        <v>16</v>
      </c>
      <c r="C39" s="24"/>
      <c r="E39" s="24" t="s">
        <v>17</v>
      </c>
      <c r="F39" s="24"/>
    </row>
    <row r="42" spans="2:3" ht="12.75">
      <c r="B42" s="24" t="s">
        <v>18</v>
      </c>
      <c r="C42" s="24"/>
    </row>
    <row r="45" spans="2:3" ht="12.75">
      <c r="B45" s="4" t="s">
        <v>38</v>
      </c>
      <c r="C45" s="4"/>
    </row>
    <row r="46" spans="2:3" ht="12.75">
      <c r="B46" s="4" t="s">
        <v>39</v>
      </c>
      <c r="C46" s="4"/>
    </row>
  </sheetData>
  <sheetProtection/>
  <mergeCells count="18">
    <mergeCell ref="H35:I35"/>
    <mergeCell ref="H36:I36"/>
    <mergeCell ref="A6:C6"/>
    <mergeCell ref="A7:C7"/>
    <mergeCell ref="A8:C8"/>
    <mergeCell ref="B10:D10"/>
    <mergeCell ref="B15:E15"/>
    <mergeCell ref="B32:G32"/>
    <mergeCell ref="B39:C39"/>
    <mergeCell ref="E39:F39"/>
    <mergeCell ref="B42:C42"/>
    <mergeCell ref="B33:B35"/>
    <mergeCell ref="C33:C35"/>
    <mergeCell ref="D33:I33"/>
    <mergeCell ref="D34:E34"/>
    <mergeCell ref="D35:E35"/>
    <mergeCell ref="D36:E36"/>
    <mergeCell ref="F34:I34"/>
  </mergeCells>
  <printOptions/>
  <pageMargins left="0.35433070866141736" right="0.35433070866141736" top="0.1968503937007874" bottom="0.1968503937007874" header="0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2011-10-03T05:24:43Z</cp:lastPrinted>
  <dcterms:created xsi:type="dcterms:W3CDTF">2007-02-22T10:07:49Z</dcterms:created>
  <dcterms:modified xsi:type="dcterms:W3CDTF">2012-06-19T10:05:32Z</dcterms:modified>
  <cp:category/>
  <cp:version/>
  <cp:contentType/>
  <cp:contentStatus/>
</cp:coreProperties>
</file>