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6" i="1" l="1"/>
  <c r="F24" i="1"/>
  <c r="D26" i="1"/>
  <c r="F16" i="1" l="1"/>
  <c r="F25" i="1" l="1"/>
  <c r="C26" i="1" l="1"/>
</calcChain>
</file>

<file path=xl/sharedStrings.xml><?xml version="1.0" encoding="utf-8"?>
<sst xmlns="http://schemas.openxmlformats.org/spreadsheetml/2006/main" count="138" uniqueCount="93">
  <si>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</si>
  <si>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</si>
  <si>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</si>
  <si>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</si>
  <si>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</si>
  <si>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</si>
  <si>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</si>
  <si>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</si>
  <si>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</si>
  <si>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</si>
  <si>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</si>
  <si>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</si>
  <si>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</si>
  <si>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</si>
  <si>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</si>
  <si>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</si>
  <si>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</si>
  <si>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</si>
  <si>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</si>
  <si>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</si>
  <si>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</si>
  <si>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</si>
  <si>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</si>
  <si>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</si>
  <si>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</si>
  <si>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</si>
  <si>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</si>
  <si>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</si>
  <si>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</si>
  <si>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</si>
  <si>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</si>
  <si>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</si>
  <si>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</si>
  <si>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</si>
  <si>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</si>
  <si>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</si>
  <si>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</si>
  <si>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</si>
  <si>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</si>
  <si>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</si>
  <si>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</si>
  <si>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</si>
  <si>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</si>
  <si>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</si>
  <si>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</si>
  <si>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</si>
  <si>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</si>
  <si>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Константина Посьета д.12 за 2021 год</t>
  </si>
  <si>
    <t>установка заглушки на торце пластикового подоконника 13 этаж (лифтовой холла) - 2шт</t>
  </si>
  <si>
    <t xml:space="preserve"> </t>
  </si>
  <si>
    <t>замена замка в дверце электрощитка на 2 этаже 2 подъезда</t>
  </si>
  <si>
    <t>табличка "не ходить по газону" 1шт</t>
  </si>
  <si>
    <t>полусфера бетонная 14шт</t>
  </si>
  <si>
    <t>замена замка в дверце щитка слаботочных сетей на 16 этаже 2 подъезд - 1шт</t>
  </si>
  <si>
    <t>информационный таблички "не курить" 1шт</t>
  </si>
  <si>
    <t>монтаж отвода испарителей в систему канализации (приобретение материалов)</t>
  </si>
  <si>
    <t>замена светильников в общем коридоре 2, 4 этаж 2 подъезд - 2шт, замена светильников в общем коридоре 10, 15 этаж 1 подъезд - 2шт., замена светильника на входной группе -1шт</t>
  </si>
  <si>
    <t>замена ручки на металлической двери из лифтового холла в общий коридор 9 этаж 2 подъезд - 1шт.</t>
  </si>
  <si>
    <t>наклейки на входные группы 4шт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</si>
  <si>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</si>
  <si>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</si>
  <si>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</si>
  <si>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</si>
  <si>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</si>
  <si>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</si>
  <si>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</si>
  <si>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</si>
  <si>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</si>
  <si>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</si>
  <si>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</si>
  <si>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</si>
  <si>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</si>
  <si>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</si>
  <si>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</si>
  <si>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</si>
  <si>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</si>
  <si>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</si>
  <si>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</si>
  <si>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</si>
  <si>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</si>
  <si>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</si>
  <si>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</si>
  <si>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37</t>
  </si>
  <si>
    <t>102</t>
  </si>
  <si>
    <t>все</t>
  </si>
  <si>
    <t>лифт</t>
  </si>
  <si>
    <t>акт недопоставки январь 2021</t>
  </si>
  <si>
    <t>часы</t>
  </si>
  <si>
    <t>ООО "НИКО"</t>
  </si>
  <si>
    <t>шт.</t>
  </si>
  <si>
    <t>замена светильников в общем коридоре 1 этаж 2 подъезд - 1шт</t>
  </si>
  <si>
    <t xml:space="preserve">устройство газонов </t>
  </si>
  <si>
    <t>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</si>
</sst>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5" fillId="0" borderId="1" xfId="0" applyFont="1" applyFill="1" applyBorder="1" applyAlignment="1" applyProtection="1">
      <alignment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showRuler="0" topLeftCell="A4" zoomScaleNormal="100" workbookViewId="0">
      <selection activeCell="G30" sqref="G3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34</v>
      </c>
      <c r="B1" s="51"/>
      <c r="C1" s="51"/>
      <c r="D1" s="51"/>
      <c r="E1" s="51"/>
      <c r="F1" s="51"/>
    </row>
    <row r="2" spans="1:6" ht="23.25" x14ac:dyDescent="0.25">
      <c r="A2" s="55" t="s">
        <v>47</v>
      </c>
      <c r="B2" s="56"/>
      <c r="C2" s="56"/>
      <c r="D2" s="56"/>
      <c r="E2" s="56"/>
      <c r="F2" s="56"/>
    </row>
    <row r="6" spans="1:6" ht="18.75" x14ac:dyDescent="0.3">
      <c r="B6" s="2" t="s">
        <v>0</v>
      </c>
      <c r="C6" s="40">
        <v>2019</v>
      </c>
    </row>
    <row r="7" spans="1:6" ht="18.75" x14ac:dyDescent="0.3">
      <c r="B7" s="2" t="s">
        <v>1</v>
      </c>
      <c r="C7" s="40">
        <v>7463.4</v>
      </c>
    </row>
    <row r="8" spans="1:6" ht="18.75" x14ac:dyDescent="0.3">
      <c r="B8" s="2"/>
      <c r="C8" s="2"/>
    </row>
    <row r="9" spans="1:6" ht="22.5" customHeight="1" x14ac:dyDescent="0.25">
      <c r="A9" s="52" t="s">
        <v>39</v>
      </c>
      <c r="B9" s="53"/>
      <c r="C9" s="53"/>
      <c r="D9" s="53"/>
      <c r="E9" s="53"/>
      <c r="F9" s="53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7">
        <v>219361.65000000002</v>
      </c>
      <c r="D13" s="47">
        <v>1761491.52</v>
      </c>
      <c r="E13" s="47">
        <v>1733837.52</v>
      </c>
      <c r="F13" s="47">
        <v>247017</v>
      </c>
    </row>
    <row r="14" spans="1:6" x14ac:dyDescent="0.25">
      <c r="A14" s="12">
        <v>2</v>
      </c>
      <c r="B14" s="11" t="s">
        <v>9</v>
      </c>
      <c r="C14" s="41">
        <v>51098</v>
      </c>
      <c r="D14" s="47">
        <v>424423.81</v>
      </c>
      <c r="E14" s="47">
        <v>416869.81</v>
      </c>
      <c r="F14" s="41">
        <v>58652</v>
      </c>
    </row>
    <row r="15" spans="1:6" x14ac:dyDescent="0.25">
      <c r="A15" s="12">
        <v>3</v>
      </c>
      <c r="B15" s="11" t="s">
        <v>10</v>
      </c>
      <c r="C15" s="41">
        <v>29400</v>
      </c>
      <c r="D15" s="47">
        <v>244201.82</v>
      </c>
      <c r="E15" s="47">
        <v>239854.82</v>
      </c>
      <c r="F15" s="41">
        <v>33747</v>
      </c>
    </row>
    <row r="16" spans="1:6" x14ac:dyDescent="0.25">
      <c r="A16" s="12">
        <v>4</v>
      </c>
      <c r="B16" s="46" t="s">
        <v>92</v>
      </c>
      <c r="C16" s="41">
        <v>10287</v>
      </c>
      <c r="D16" s="47">
        <v>109002.22</v>
      </c>
      <c r="E16" s="47">
        <v>104613.42000000001</v>
      </c>
      <c r="F16" s="47">
        <f>C16+D16-E16</f>
        <v>14675.799999999988</v>
      </c>
    </row>
    <row r="17" spans="1:6" s="15" customFormat="1" ht="30" x14ac:dyDescent="0.25">
      <c r="A17" s="13" t="s">
        <v>11</v>
      </c>
      <c r="B17" s="14" t="s">
        <v>12</v>
      </c>
      <c r="C17" s="6"/>
      <c r="D17" s="48"/>
      <c r="E17" s="48"/>
      <c r="F17" s="6"/>
    </row>
    <row r="18" spans="1:6" x14ac:dyDescent="0.25">
      <c r="A18" s="12" t="s">
        <v>13</v>
      </c>
      <c r="B18" s="11" t="s">
        <v>14</v>
      </c>
      <c r="C18" s="41">
        <v>5133</v>
      </c>
      <c r="D18" s="47">
        <v>48654.49</v>
      </c>
      <c r="E18" s="47">
        <v>47015.49</v>
      </c>
      <c r="F18" s="41">
        <v>6772</v>
      </c>
    </row>
    <row r="19" spans="1:6" ht="15" customHeight="1" x14ac:dyDescent="0.25">
      <c r="A19" s="12" t="s">
        <v>15</v>
      </c>
      <c r="B19" s="16" t="s">
        <v>16</v>
      </c>
      <c r="C19" s="41">
        <v>8467</v>
      </c>
      <c r="D19" s="47">
        <v>80641.59</v>
      </c>
      <c r="E19" s="47">
        <v>77899.59</v>
      </c>
      <c r="F19" s="41">
        <v>11208</v>
      </c>
    </row>
    <row r="21" spans="1:6" ht="18.75" customHeight="1" x14ac:dyDescent="0.25">
      <c r="A21" s="52" t="s">
        <v>35</v>
      </c>
      <c r="B21" s="53"/>
      <c r="C21" s="53"/>
      <c r="D21" s="53"/>
      <c r="E21" s="53"/>
      <c r="F21" s="53"/>
    </row>
    <row r="22" spans="1:6" ht="33.75" customHeight="1" x14ac:dyDescent="0.25">
      <c r="A22" s="3" t="s">
        <v>17</v>
      </c>
      <c r="B22" s="3" t="s">
        <v>18</v>
      </c>
      <c r="C22" s="3" t="s">
        <v>42</v>
      </c>
      <c r="D22" s="3" t="s">
        <v>19</v>
      </c>
      <c r="E22" s="3" t="s">
        <v>20</v>
      </c>
      <c r="F22" s="3" t="s">
        <v>45</v>
      </c>
    </row>
    <row r="23" spans="1:6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" customHeight="1" x14ac:dyDescent="0.25">
      <c r="A24" s="17">
        <v>1</v>
      </c>
      <c r="B24" s="18" t="s">
        <v>9</v>
      </c>
      <c r="C24" s="41">
        <v>-35706</v>
      </c>
      <c r="D24" s="47">
        <v>416869.81</v>
      </c>
      <c r="E24" s="41">
        <v>171344</v>
      </c>
      <c r="F24" s="47">
        <f>D24+C24-E24</f>
        <v>209819.81</v>
      </c>
    </row>
    <row r="25" spans="1:6" x14ac:dyDescent="0.25">
      <c r="A25" s="19">
        <v>2</v>
      </c>
      <c r="B25" s="20" t="s">
        <v>41</v>
      </c>
      <c r="C25" s="28">
        <v>0</v>
      </c>
      <c r="D25" s="41">
        <v>64540</v>
      </c>
      <c r="E25" s="28">
        <v>0</v>
      </c>
      <c r="F25" s="38">
        <f>D25</f>
        <v>64540</v>
      </c>
    </row>
    <row r="26" spans="1:6" x14ac:dyDescent="0.25">
      <c r="A26" s="19"/>
      <c r="B26" s="20" t="s">
        <v>40</v>
      </c>
      <c r="C26" s="28">
        <f>C24</f>
        <v>-35706</v>
      </c>
      <c r="D26" s="47">
        <f>SUM(D24:D25)</f>
        <v>481409.81</v>
      </c>
      <c r="E26" s="41">
        <v>171344</v>
      </c>
      <c r="F26" s="47">
        <f>SUM(F24:F25)</f>
        <v>274359.81</v>
      </c>
    </row>
    <row r="27" spans="1:6" x14ac:dyDescent="0.25">
      <c r="A27" s="35"/>
      <c r="B27" s="36"/>
      <c r="C27" s="35"/>
      <c r="D27" s="35"/>
      <c r="E27" s="35"/>
      <c r="F27" s="27"/>
    </row>
    <row r="28" spans="1:6" x14ac:dyDescent="0.25">
      <c r="A28" s="53" t="s">
        <v>36</v>
      </c>
      <c r="B28" s="54"/>
      <c r="C28" s="54"/>
      <c r="D28" s="54"/>
      <c r="E28" s="54"/>
      <c r="F28" s="54"/>
    </row>
    <row r="29" spans="1:6" x14ac:dyDescent="0.25">
      <c r="A29" s="3" t="s">
        <v>17</v>
      </c>
      <c r="B29" s="21" t="s">
        <v>18</v>
      </c>
      <c r="C29" s="22" t="s">
        <v>21</v>
      </c>
      <c r="D29" s="22" t="s">
        <v>22</v>
      </c>
      <c r="E29" s="23" t="s">
        <v>23</v>
      </c>
      <c r="F29" s="24"/>
    </row>
    <row r="30" spans="1:6" x14ac:dyDescent="0.25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ht="30" x14ac:dyDescent="0.25">
      <c r="A31" s="41">
        <v>1</v>
      </c>
      <c r="B31" s="43" t="s">
        <v>48</v>
      </c>
      <c r="C31" s="41" t="s">
        <v>89</v>
      </c>
      <c r="D31" s="41">
        <v>2</v>
      </c>
      <c r="E31" s="41">
        <v>30</v>
      </c>
    </row>
    <row r="32" spans="1:6" ht="30" x14ac:dyDescent="0.25">
      <c r="A32" s="41">
        <v>2</v>
      </c>
      <c r="B32" s="43" t="s">
        <v>50</v>
      </c>
      <c r="C32" s="41" t="s">
        <v>89</v>
      </c>
      <c r="D32" s="41">
        <v>1</v>
      </c>
      <c r="E32" s="41">
        <v>90</v>
      </c>
    </row>
    <row r="33" spans="1:6" x14ac:dyDescent="0.25">
      <c r="A33" s="41">
        <v>3</v>
      </c>
      <c r="B33" s="43" t="s">
        <v>51</v>
      </c>
      <c r="C33" s="41" t="s">
        <v>89</v>
      </c>
      <c r="D33" s="41">
        <v>1</v>
      </c>
      <c r="E33" s="41">
        <v>1825</v>
      </c>
    </row>
    <row r="34" spans="1:6" x14ac:dyDescent="0.25">
      <c r="A34" s="41">
        <v>4</v>
      </c>
      <c r="B34" s="43" t="s">
        <v>52</v>
      </c>
      <c r="C34" s="41" t="s">
        <v>89</v>
      </c>
      <c r="D34" s="41">
        <v>14</v>
      </c>
      <c r="E34" s="41">
        <v>17500</v>
      </c>
    </row>
    <row r="35" spans="1:6" ht="30" x14ac:dyDescent="0.25">
      <c r="A35" s="41">
        <v>5</v>
      </c>
      <c r="B35" s="43" t="s">
        <v>53</v>
      </c>
      <c r="C35" s="41" t="s">
        <v>89</v>
      </c>
      <c r="D35" s="41">
        <v>1</v>
      </c>
      <c r="E35" s="41">
        <v>90</v>
      </c>
    </row>
    <row r="36" spans="1:6" x14ac:dyDescent="0.25">
      <c r="A36" s="41">
        <v>6</v>
      </c>
      <c r="B36" s="43" t="s">
        <v>54</v>
      </c>
      <c r="C36" s="41" t="s">
        <v>89</v>
      </c>
      <c r="D36" s="41">
        <v>1</v>
      </c>
      <c r="E36" s="41">
        <v>2000</v>
      </c>
    </row>
    <row r="37" spans="1:6" ht="30" x14ac:dyDescent="0.25">
      <c r="A37" s="41">
        <v>7</v>
      </c>
      <c r="B37" s="43" t="s">
        <v>55</v>
      </c>
      <c r="C37" s="41" t="s">
        <v>89</v>
      </c>
      <c r="D37" s="41">
        <v>1</v>
      </c>
      <c r="E37" s="41">
        <v>4331</v>
      </c>
    </row>
    <row r="38" spans="1:6" ht="30" x14ac:dyDescent="0.25">
      <c r="A38" s="41">
        <v>8</v>
      </c>
      <c r="B38" s="43" t="s">
        <v>55</v>
      </c>
      <c r="C38" s="41" t="s">
        <v>89</v>
      </c>
      <c r="D38" s="41">
        <v>1</v>
      </c>
      <c r="E38" s="41">
        <v>4123</v>
      </c>
    </row>
    <row r="39" spans="1:6" ht="60" x14ac:dyDescent="0.25">
      <c r="A39" s="41">
        <v>9</v>
      </c>
      <c r="B39" s="43" t="s">
        <v>56</v>
      </c>
      <c r="C39" s="41" t="s">
        <v>89</v>
      </c>
      <c r="D39" s="41">
        <v>5</v>
      </c>
      <c r="E39" s="41">
        <v>4125</v>
      </c>
    </row>
    <row r="40" spans="1:6" x14ac:dyDescent="0.25">
      <c r="A40" s="41">
        <v>10</v>
      </c>
      <c r="B40" s="45" t="s">
        <v>91</v>
      </c>
      <c r="C40" s="41" t="s">
        <v>89</v>
      </c>
      <c r="D40" s="41" t="s">
        <v>49</v>
      </c>
      <c r="E40" s="41">
        <v>127175</v>
      </c>
    </row>
    <row r="41" spans="1:6" ht="45" x14ac:dyDescent="0.25">
      <c r="A41" s="41">
        <v>11</v>
      </c>
      <c r="B41" s="43" t="s">
        <v>57</v>
      </c>
      <c r="C41" s="41" t="s">
        <v>89</v>
      </c>
      <c r="D41" s="41">
        <v>1</v>
      </c>
      <c r="E41" s="41">
        <v>750</v>
      </c>
    </row>
    <row r="42" spans="1:6" x14ac:dyDescent="0.25">
      <c r="A42" s="41">
        <v>12</v>
      </c>
      <c r="B42" s="43" t="s">
        <v>58</v>
      </c>
      <c r="C42" s="41" t="s">
        <v>89</v>
      </c>
      <c r="D42" s="41">
        <v>4</v>
      </c>
      <c r="E42" s="41">
        <v>590</v>
      </c>
    </row>
    <row r="43" spans="1:6" ht="30" x14ac:dyDescent="0.25">
      <c r="A43" s="41">
        <v>13</v>
      </c>
      <c r="B43" s="43" t="s">
        <v>59</v>
      </c>
      <c r="C43" s="41" t="s">
        <v>89</v>
      </c>
      <c r="D43" s="41">
        <v>3</v>
      </c>
      <c r="E43" s="41">
        <v>7686</v>
      </c>
    </row>
    <row r="44" spans="1:6" ht="30" x14ac:dyDescent="0.25">
      <c r="A44" s="41">
        <v>14</v>
      </c>
      <c r="B44" s="45" t="s">
        <v>90</v>
      </c>
      <c r="C44" s="41" t="s">
        <v>89</v>
      </c>
      <c r="D44" s="41">
        <v>1</v>
      </c>
      <c r="E44" s="41">
        <v>1029</v>
      </c>
    </row>
    <row r="45" spans="1:6" x14ac:dyDescent="0.25">
      <c r="A45" s="41">
        <v>15</v>
      </c>
      <c r="B45" s="41" t="s">
        <v>60</v>
      </c>
      <c r="C45" s="41" t="s">
        <v>49</v>
      </c>
      <c r="D45" s="41" t="s">
        <v>49</v>
      </c>
      <c r="E45" s="41">
        <v>171344</v>
      </c>
    </row>
    <row r="47" spans="1:6" ht="18.75" x14ac:dyDescent="0.25">
      <c r="A47" s="49" t="s">
        <v>61</v>
      </c>
      <c r="B47" s="50"/>
      <c r="C47" s="50"/>
      <c r="D47" s="50"/>
      <c r="E47" s="50"/>
      <c r="F47" s="50"/>
    </row>
    <row r="48" spans="1:6" x14ac:dyDescent="0.25">
      <c r="A48" s="41" t="s">
        <v>17</v>
      </c>
      <c r="B48" s="41" t="s">
        <v>62</v>
      </c>
      <c r="C48" s="41" t="s">
        <v>63</v>
      </c>
    </row>
    <row r="49" spans="1:6" x14ac:dyDescent="0.25">
      <c r="A49" s="41" t="s">
        <v>64</v>
      </c>
      <c r="B49" s="41" t="s">
        <v>65</v>
      </c>
      <c r="C49" s="41" t="s">
        <v>66</v>
      </c>
    </row>
    <row r="50" spans="1:6" ht="30" x14ac:dyDescent="0.25">
      <c r="A50" s="41" t="s">
        <v>67</v>
      </c>
      <c r="B50" s="43" t="s">
        <v>68</v>
      </c>
      <c r="C50" s="41">
        <v>343</v>
      </c>
    </row>
    <row r="51" spans="1:6" x14ac:dyDescent="0.25">
      <c r="A51" s="41" t="s">
        <v>64</v>
      </c>
      <c r="B51" s="43" t="s">
        <v>69</v>
      </c>
      <c r="C51" s="41">
        <v>15</v>
      </c>
    </row>
    <row r="52" spans="1:6" x14ac:dyDescent="0.25">
      <c r="A52" s="41" t="s">
        <v>65</v>
      </c>
      <c r="B52" s="43" t="s">
        <v>70</v>
      </c>
      <c r="C52" s="41">
        <v>304</v>
      </c>
    </row>
    <row r="53" spans="1:6" x14ac:dyDescent="0.25">
      <c r="A53" s="41" t="s">
        <v>66</v>
      </c>
      <c r="B53" s="43" t="s">
        <v>71</v>
      </c>
      <c r="C53" s="41">
        <v>24</v>
      </c>
    </row>
    <row r="54" spans="1:6" x14ac:dyDescent="0.25">
      <c r="A54" s="41" t="s">
        <v>11</v>
      </c>
      <c r="B54" s="43" t="s">
        <v>72</v>
      </c>
      <c r="C54" s="41">
        <v>0</v>
      </c>
    </row>
    <row r="56" spans="1:6" ht="18.75" x14ac:dyDescent="0.25">
      <c r="A56" s="49" t="s">
        <v>73</v>
      </c>
      <c r="B56" s="50"/>
      <c r="C56" s="50"/>
      <c r="D56" s="50"/>
      <c r="E56" s="50"/>
      <c r="F56" s="50"/>
    </row>
    <row r="57" spans="1:6" ht="45" x14ac:dyDescent="0.25">
      <c r="A57" s="42" t="s">
        <v>17</v>
      </c>
      <c r="B57" s="42" t="s">
        <v>74</v>
      </c>
      <c r="C57" s="42" t="s">
        <v>75</v>
      </c>
      <c r="D57" s="42" t="s">
        <v>76</v>
      </c>
    </row>
    <row r="58" spans="1:6" x14ac:dyDescent="0.25">
      <c r="A58" s="41" t="s">
        <v>64</v>
      </c>
      <c r="B58" s="41" t="s">
        <v>65</v>
      </c>
      <c r="C58" s="41" t="s">
        <v>66</v>
      </c>
      <c r="D58" s="41" t="s">
        <v>77</v>
      </c>
    </row>
    <row r="59" spans="1:6" x14ac:dyDescent="0.25">
      <c r="A59" s="41" t="s">
        <v>78</v>
      </c>
      <c r="B59" s="41" t="s">
        <v>78</v>
      </c>
      <c r="C59" s="41" t="s">
        <v>78</v>
      </c>
      <c r="D59" s="41" t="s">
        <v>78</v>
      </c>
    </row>
    <row r="61" spans="1:6" ht="18.75" x14ac:dyDescent="0.25">
      <c r="A61" s="49" t="s">
        <v>79</v>
      </c>
      <c r="B61" s="50"/>
      <c r="C61" s="50"/>
      <c r="D61" s="50"/>
      <c r="E61" s="50"/>
      <c r="F61" s="50"/>
    </row>
    <row r="62" spans="1:6" ht="30" x14ac:dyDescent="0.25">
      <c r="A62" s="41" t="s">
        <v>17</v>
      </c>
      <c r="B62" s="42" t="s">
        <v>18</v>
      </c>
      <c r="C62" s="42" t="s">
        <v>80</v>
      </c>
      <c r="D62" s="42" t="s">
        <v>22</v>
      </c>
      <c r="E62" s="42" t="s">
        <v>20</v>
      </c>
    </row>
    <row r="63" spans="1:6" x14ac:dyDescent="0.25">
      <c r="A63" s="41" t="s">
        <v>64</v>
      </c>
      <c r="B63" s="41" t="s">
        <v>65</v>
      </c>
      <c r="C63" s="41" t="s">
        <v>66</v>
      </c>
      <c r="D63" s="41" t="s">
        <v>77</v>
      </c>
      <c r="E63" s="41" t="s">
        <v>81</v>
      </c>
    </row>
    <row r="64" spans="1:6" x14ac:dyDescent="0.25">
      <c r="A64" s="41" t="s">
        <v>78</v>
      </c>
      <c r="B64" s="41" t="s">
        <v>78</v>
      </c>
      <c r="C64" s="41" t="s">
        <v>78</v>
      </c>
      <c r="D64" s="41" t="s">
        <v>78</v>
      </c>
      <c r="E64" s="41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7:F47"/>
    <mergeCell ref="A56:F56"/>
    <mergeCell ref="A61:F61"/>
    <mergeCell ref="A1:F1"/>
    <mergeCell ref="A9:F9"/>
    <mergeCell ref="A21:F21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F19" sqref="F1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" customWidth="1"/>
    <col min="5" max="5" width="9.140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7" t="s">
        <v>37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84</v>
      </c>
      <c r="C6" s="22" t="s">
        <v>85</v>
      </c>
      <c r="D6" s="22" t="s">
        <v>86</v>
      </c>
      <c r="E6" s="44">
        <v>44197</v>
      </c>
      <c r="F6" s="30">
        <v>744</v>
      </c>
      <c r="G6" s="22" t="s">
        <v>87</v>
      </c>
      <c r="H6" s="22">
        <v>50</v>
      </c>
      <c r="I6" s="22" t="s">
        <v>88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2" t="s">
        <v>46</v>
      </c>
      <c r="B11" s="52"/>
      <c r="C11" s="52"/>
      <c r="D11" s="52"/>
      <c r="E11" s="52"/>
      <c r="F11" s="52"/>
      <c r="G11" s="52"/>
      <c r="H11" s="52"/>
      <c r="I11" s="52"/>
    </row>
    <row r="12" spans="1:9" s="1" customFormat="1" ht="45" x14ac:dyDescent="0.25">
      <c r="A12" s="3" t="s">
        <v>24</v>
      </c>
      <c r="B12" s="39" t="s">
        <v>38</v>
      </c>
      <c r="C12" s="3" t="s">
        <v>33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82</v>
      </c>
      <c r="C14" s="41">
        <v>20833.869999999995</v>
      </c>
    </row>
    <row r="15" spans="1:9" x14ac:dyDescent="0.25">
      <c r="A15" s="41">
        <v>2</v>
      </c>
      <c r="B15" s="41" t="s">
        <v>83</v>
      </c>
      <c r="C15" s="41">
        <v>20833.869999999995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2022-03-18T10:28:28Z</cp:lastPrinted>
  <dcterms:created xsi:type="dcterms:W3CDTF">2018-01-26T08:16:56Z</dcterms:created>
  <dcterms:modified xsi:type="dcterms:W3CDTF">2022-04-29T09:06:16Z</dcterms:modified>
</cp:coreProperties>
</file>