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5" i="5"/>
  <c r="C11" l="1"/>
  <c r="C14" s="1"/>
  <c r="C20" s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<sst xmlns="http://schemas.openxmlformats.org/spreadsheetml/2006/main" count="20" uniqueCount="20">
  <si>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</si>
  <si>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</si>
  <si>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</si>
  <si>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</si>
  <si>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</si>
  <si>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</si>
  <si>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</si>
  <si>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</si>
  <si>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</si>
  <si>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</si>
  <si>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</si>
  <si>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48</t>
  </si>
  <si>
    <t>сумма, руб.</t>
  </si>
  <si>
    <t>Общая площадь МКД, м.кв.</t>
  </si>
  <si>
    <t>План работ на 2013 год по содержанию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</si>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</sst>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2715.8</v>
          </cell>
        </row>
        <row r="59">
          <cell r="O59">
            <v>3029.4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topLeftCell="A4" workbookViewId="0">
      <selection activeCell="J12" sqref="J12"/>
    </sheetView>
  </sheetViews>
  <sheetFormatPr defaultRowHeight="15.75"/>
  <cols>
    <col min="1" max="1" width="5.42578125" style="9" customWidth="1"/>
    <col min="2" max="2" width="67.42578125" style="7" customWidth="1"/>
    <col min="3" max="3" width="18.140625" style="7" customWidth="1"/>
    <col min="4" max="4" width="9.5703125" style="7" bestFit="1" customWidth="1"/>
    <col min="5" max="16384" width="9.140625" style="7"/>
  </cols>
  <sheetData>
    <row r="1" spans="1:3">
      <c r="A1" s="20" t="s">
        <v>14</v>
      </c>
    </row>
    <row r="2" spans="1:3">
      <c r="A2" s="1"/>
      <c r="B2" s="2" t="s">
        <v>11</v>
      </c>
    </row>
    <row r="3" spans="1:3" ht="12.75" customHeight="1">
      <c r="A3" s="29" t="s">
        <v>0</v>
      </c>
      <c r="B3" s="30" t="s">
        <v>1</v>
      </c>
      <c r="C3" s="33" t="s">
        <v>12</v>
      </c>
    </row>
    <row r="4" spans="1:3" ht="12.75" customHeight="1">
      <c r="A4" s="29"/>
      <c r="B4" s="31"/>
      <c r="C4" s="34"/>
    </row>
    <row r="5" spans="1:3" ht="70.5" customHeight="1">
      <c r="A5" s="29"/>
      <c r="B5" s="32"/>
      <c r="C5" s="35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7" t="s">
        <v>8</v>
      </c>
      <c r="C7" s="10">
        <v>169768</v>
      </c>
    </row>
    <row r="8" spans="1:3">
      <c r="A8" s="5">
        <v>2</v>
      </c>
      <c r="B8" s="17" t="s">
        <v>3</v>
      </c>
      <c r="C8" s="10">
        <v>105423</v>
      </c>
    </row>
    <row r="9" spans="1:3">
      <c r="A9" s="5">
        <v>3</v>
      </c>
      <c r="B9" s="17" t="s">
        <v>4</v>
      </c>
      <c r="C9" s="10">
        <v>205030</v>
      </c>
    </row>
    <row r="10" spans="1:3" s="12" customFormat="1">
      <c r="A10" s="5">
        <v>4</v>
      </c>
      <c r="B10" s="13" t="s">
        <v>10</v>
      </c>
      <c r="C10" s="11">
        <v>42533</v>
      </c>
    </row>
    <row r="11" spans="1:3">
      <c r="A11" s="5">
        <v>5</v>
      </c>
      <c r="B11" s="14" t="s">
        <v>5</v>
      </c>
      <c r="C11" s="15">
        <f>1.41*C15*12</f>
        <v>51257.447999999997</v>
      </c>
    </row>
    <row r="12" spans="1:3">
      <c r="A12" s="5">
        <v>6</v>
      </c>
      <c r="B12" s="16" t="s">
        <v>6</v>
      </c>
      <c r="C12" s="6">
        <v>152832</v>
      </c>
    </row>
    <row r="13" spans="1:3">
      <c r="A13" s="5">
        <v>7</v>
      </c>
      <c r="B13" s="17" t="s">
        <v>9</v>
      </c>
      <c r="C13" s="18">
        <v>79976</v>
      </c>
    </row>
    <row r="14" spans="1:3">
      <c r="A14" s="8"/>
      <c r="B14" s="16" t="s">
        <v>7</v>
      </c>
      <c r="C14" s="6">
        <f>C7+C8+C9+C11+C12+C13+C10</f>
        <v>806819.44799999997</v>
      </c>
    </row>
    <row r="15" spans="1:3">
      <c r="A15" s="21"/>
      <c r="B15" s="22" t="s">
        <v>13</v>
      </c>
      <c r="C15" s="10">
        <f>[1]Лист1!$O$59</f>
        <v>3029.4</v>
      </c>
    </row>
    <row r="16" spans="1:3">
      <c r="A16" s="23"/>
      <c r="B16" s="24"/>
      <c r="C16" s="25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26">
        <v>822612.9</v>
      </c>
    </row>
    <row r="20" spans="1:3" ht="31.5">
      <c r="B20" s="28" t="s">
        <v>19</v>
      </c>
      <c r="C20" s="27">
        <f>C14-C19</f>
        <v>-15793.452000000048</v>
      </c>
    </row>
    <row r="21" spans="1:3">
      <c r="B21" s="7" t="s">
        <v>18</v>
      </c>
    </row>
  </sheetData>
  <mergeCells count="3">
    <mergeCell ref="A3:A5"/>
    <mergeCell ref="B3:B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2012-05-31T08:46:49Z</cp:lastPrinted>
  <dcterms:created xsi:type="dcterms:W3CDTF">2012-02-14T06:25:59Z</dcterms:created>
  <dcterms:modified xsi:type="dcterms:W3CDTF">2014-11-27T05:39:19Z</dcterms:modified>
</cp:coreProperties>
</file>