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6" i="1" l="1"/>
  <c r="F54" i="1" l="1"/>
  <c r="F53" i="1"/>
  <c r="A39" i="1"/>
  <c r="A40" i="1" s="1"/>
</calcChain>
</file>

<file path=xl/sharedStrings.xml><?xml version="1.0" encoding="utf-8"?>
<sst xmlns="http://schemas.openxmlformats.org/spreadsheetml/2006/main" count="117" uniqueCount="98">
  <si>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</si>
  <si>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</si>
  <si>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</si>
  <si>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</si>
  <si>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</si>
  <si>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</si>
  <si>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</si>
  <si>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</si>
  <si>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</si>
  <si>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</si>
  <si>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</si>
  <si>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</si>
  <si>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</si>
  <si>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</si>
  <si>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</si>
  <si>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</si>
  <si>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</si>
  <si>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</si>
  <si>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</si>
  <si>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</si>
  <si>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</si>
  <si>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</si>
  <si>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</si>
  <si>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</si>
  <si>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</si>
  <si>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</si>
  <si>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</si>
  <si>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</si>
  <si>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</si>
  <si>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</si>
  <si>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</si>
  <si>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</si>
  <si>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</si>
  <si>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</si>
  <si>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</si>
  <si>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</si>
  <si>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</si>
  <si>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</si>
  <si>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</si>
  <si>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</si>
  <si>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</si>
  <si>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</si>
  <si>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</si>
  <si>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</si>
  <si>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</si>
  <si>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</si>
  <si>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</si>
  <si>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</si>
  <si>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</si>
  <si>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</si>
  <si>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</si>
  <si>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</si>
  <si>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</si>
  <si>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</si>
  <si>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</si>
  <si>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</si>
  <si>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</si>
  <si>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</si>
  <si>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</si>
  <si>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</si>
  <si>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</si>
  <si>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</si>
  <si>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</si>
  <si>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</si>
  <si>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Пермякова д.27 за 2017 год</t>
  </si>
  <si>
    <t>19</t>
  </si>
  <si>
    <t>26</t>
  </si>
  <si>
    <t>47</t>
  </si>
  <si>
    <t>49</t>
  </si>
  <si>
    <t>54</t>
  </si>
  <si>
    <t>60</t>
  </si>
  <si>
    <t>62</t>
  </si>
  <si>
    <t>66</t>
  </si>
  <si>
    <t>69</t>
  </si>
  <si>
    <t>Сальдо на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</si>
  <si>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</si>
  <si>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</si>
  <si>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</si>
  <si>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установка одпу э/э</t>
  </si>
  <si>
    <t>шт</t>
  </si>
  <si>
    <t>почтовый ящик ЯПН-5, почтовый ящик ЯПН-7, сборка</t>
  </si>
  <si>
    <t>п.м.</t>
  </si>
  <si>
    <t xml:space="preserve">межпанельные швы </t>
  </si>
  <si>
    <t>м2</t>
  </si>
  <si>
    <t>фасад (окраска после вандальных действий)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</si>
  <si>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</si>
  <si>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</si>
  <si>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</si>
  <si>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</si>
  <si>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</si>
  <si>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</si>
  <si>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</si>
  <si>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</si>
  <si>
    <t>ВСЕ</t>
  </si>
  <si>
    <t>ТЭ для целей ГВС</t>
  </si>
  <si>
    <t>Отчет ОДПУ ГВС</t>
  </si>
  <si>
    <t>весь период</t>
  </si>
  <si>
    <t>проценты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</si>
</sst>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8" formatCode="[$-419]mmmm\ yyyy;@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81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2" fillId="0" borderId="0" xfId="0" applyFont="1" applyFill="1" applyProtection="1"/>
    <xf numFmtId="0" fontId="0" fillId="0" borderId="12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" fontId="0" fillId="0" borderId="11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168" fontId="4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59" t="s">
        <v>64</v>
      </c>
      <c r="B1" s="60"/>
      <c r="C1" s="60"/>
      <c r="D1" s="60"/>
      <c r="E1" s="60"/>
      <c r="F1" s="60"/>
    </row>
    <row r="6" spans="1:6" ht="18" x14ac:dyDescent="0.35">
      <c r="B6" s="2" t="s">
        <v>0</v>
      </c>
      <c r="C6" s="65">
        <v>1974</v>
      </c>
    </row>
    <row r="7" spans="1:6" ht="18" x14ac:dyDescent="0.35">
      <c r="B7" s="2" t="s">
        <v>1</v>
      </c>
      <c r="C7" s="50">
        <v>3956.1</v>
      </c>
    </row>
    <row r="8" spans="1:6" ht="18" x14ac:dyDescent="0.35">
      <c r="B8" s="2"/>
      <c r="C8" s="51"/>
    </row>
    <row r="9" spans="1:6" ht="18" x14ac:dyDescent="0.35">
      <c r="B9" s="2"/>
      <c r="C9" s="51"/>
    </row>
    <row r="10" spans="1:6" ht="18" x14ac:dyDescent="0.35">
      <c r="B10" s="2"/>
      <c r="C10" s="51"/>
    </row>
    <row r="11" spans="1:6" ht="18" x14ac:dyDescent="0.35">
      <c r="B11" s="2"/>
      <c r="C11" s="51"/>
    </row>
    <row r="13" spans="1:6" ht="45" customHeight="1" x14ac:dyDescent="0.3">
      <c r="A13" s="58" t="s">
        <v>2</v>
      </c>
      <c r="B13" s="58"/>
      <c r="C13" s="58"/>
      <c r="D13" s="58"/>
      <c r="E13" s="58"/>
      <c r="F13" s="58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2"/>
      <c r="D17" s="52"/>
      <c r="E17" s="52"/>
      <c r="F17" s="52"/>
    </row>
    <row r="18" spans="1:6" s="9" customFormat="1" ht="30.75" customHeight="1" x14ac:dyDescent="0.3">
      <c r="A18" s="48">
        <v>1</v>
      </c>
      <c r="B18" s="8" t="s">
        <v>11</v>
      </c>
      <c r="C18" s="53">
        <v>111976.51999999999</v>
      </c>
      <c r="D18" s="53">
        <v>371715.12000000017</v>
      </c>
      <c r="E18" s="53">
        <v>366556.82000000018</v>
      </c>
      <c r="F18" s="53">
        <v>117134.85999999999</v>
      </c>
    </row>
    <row r="19" spans="1:6" x14ac:dyDescent="0.3">
      <c r="A19" s="11">
        <v>2</v>
      </c>
      <c r="B19" s="10" t="s">
        <v>12</v>
      </c>
      <c r="C19" s="53">
        <v>57753.27</v>
      </c>
      <c r="D19" s="53">
        <v>206033.70000000027</v>
      </c>
      <c r="E19" s="53">
        <v>203640.68000000017</v>
      </c>
      <c r="F19" s="53">
        <v>60146.289999999994</v>
      </c>
    </row>
    <row r="20" spans="1:6" x14ac:dyDescent="0.3">
      <c r="A20" s="11">
        <v>3</v>
      </c>
      <c r="B20" s="10" t="s">
        <v>13</v>
      </c>
      <c r="C20" s="53">
        <v>121826.7</v>
      </c>
      <c r="D20" s="53">
        <v>352013.75999999937</v>
      </c>
      <c r="E20" s="53">
        <v>351453.31999999989</v>
      </c>
      <c r="F20" s="53">
        <v>122387.09999999999</v>
      </c>
    </row>
    <row r="21" spans="1:6" x14ac:dyDescent="0.3">
      <c r="A21" s="11">
        <v>4</v>
      </c>
      <c r="B21" s="10" t="s">
        <v>14</v>
      </c>
      <c r="C21" s="53">
        <v>31719.25</v>
      </c>
      <c r="D21" s="53">
        <v>107605.91999999998</v>
      </c>
      <c r="E21" s="53">
        <v>111023.4</v>
      </c>
      <c r="F21" s="53">
        <v>28301.79</v>
      </c>
    </row>
    <row r="22" spans="1:6" x14ac:dyDescent="0.3">
      <c r="A22" s="11">
        <v>5</v>
      </c>
      <c r="B22" s="10" t="s">
        <v>15</v>
      </c>
      <c r="C22" s="53">
        <v>36075.46</v>
      </c>
      <c r="D22" s="53">
        <v>111562.01999999993</v>
      </c>
      <c r="E22" s="53">
        <v>111007.97</v>
      </c>
      <c r="F22" s="53">
        <v>36629.47</v>
      </c>
    </row>
    <row r="23" spans="1:6" x14ac:dyDescent="0.3">
      <c r="A23" s="11">
        <v>6</v>
      </c>
      <c r="B23" s="10" t="s">
        <v>16</v>
      </c>
      <c r="C23" s="53">
        <v>27365</v>
      </c>
      <c r="D23" s="53">
        <v>82222.240000000005</v>
      </c>
      <c r="E23" s="53">
        <v>78976.66</v>
      </c>
      <c r="F23" s="53">
        <v>30610.54</v>
      </c>
    </row>
    <row r="24" spans="1:6" x14ac:dyDescent="0.3">
      <c r="A24" s="11">
        <v>7</v>
      </c>
      <c r="B24" s="10" t="s">
        <v>17</v>
      </c>
      <c r="C24" s="53">
        <v>15127.73</v>
      </c>
      <c r="D24" s="53">
        <v>65275.680000000015</v>
      </c>
      <c r="E24" s="53">
        <v>63799.659999999996</v>
      </c>
      <c r="F24" s="53">
        <v>16603.73</v>
      </c>
    </row>
    <row r="25" spans="1:6" s="14" customFormat="1" ht="28.8" x14ac:dyDescent="0.3">
      <c r="A25" s="12" t="s">
        <v>18</v>
      </c>
      <c r="B25" s="13" t="s">
        <v>19</v>
      </c>
      <c r="C25" s="52"/>
      <c r="D25" s="52"/>
      <c r="E25" s="52"/>
      <c r="F25" s="52"/>
    </row>
    <row r="26" spans="1:6" x14ac:dyDescent="0.3">
      <c r="A26" s="11" t="s">
        <v>20</v>
      </c>
      <c r="B26" s="10" t="s">
        <v>21</v>
      </c>
      <c r="C26" s="53">
        <v>0</v>
      </c>
      <c r="D26" s="53">
        <v>10206.73</v>
      </c>
      <c r="E26" s="53">
        <v>8246.5399999999991</v>
      </c>
      <c r="F26" s="53">
        <v>1960.2</v>
      </c>
    </row>
    <row r="27" spans="1:6" ht="36.6" customHeight="1" x14ac:dyDescent="0.3">
      <c r="A27" s="11" t="s">
        <v>22</v>
      </c>
      <c r="B27" s="15" t="s">
        <v>23</v>
      </c>
      <c r="C27" s="53">
        <v>0</v>
      </c>
      <c r="D27" s="53">
        <v>23261.869999999995</v>
      </c>
      <c r="E27" s="53">
        <v>19022.7</v>
      </c>
      <c r="F27" s="53">
        <v>4239.16</v>
      </c>
    </row>
    <row r="31" spans="1:6" ht="21" customHeight="1" x14ac:dyDescent="0.3"/>
    <row r="32" spans="1:6" ht="46.5" customHeight="1" x14ac:dyDescent="0.3">
      <c r="A32" s="58" t="s">
        <v>24</v>
      </c>
      <c r="B32" s="58"/>
      <c r="C32" s="58"/>
      <c r="D32" s="58"/>
      <c r="E32" s="58"/>
      <c r="F32" s="58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25</v>
      </c>
      <c r="C37" s="52"/>
      <c r="D37" s="52"/>
      <c r="E37" s="52"/>
      <c r="F37" s="52"/>
    </row>
    <row r="38" spans="1:6" x14ac:dyDescent="0.3">
      <c r="A38" s="11">
        <v>1</v>
      </c>
      <c r="B38" s="10" t="s">
        <v>26</v>
      </c>
      <c r="C38" s="53">
        <v>1278.0700000000002</v>
      </c>
      <c r="D38" s="53">
        <v>133.94</v>
      </c>
      <c r="E38" s="53">
        <v>600.07999999999993</v>
      </c>
      <c r="F38" s="53">
        <v>811.93</v>
      </c>
    </row>
    <row r="39" spans="1:6" x14ac:dyDescent="0.3">
      <c r="A39" s="3">
        <f>A38+1</f>
        <v>2</v>
      </c>
      <c r="B39" s="10" t="s">
        <v>27</v>
      </c>
      <c r="C39" s="53">
        <v>66803.06</v>
      </c>
      <c r="D39" s="53">
        <v>0</v>
      </c>
      <c r="E39" s="53">
        <v>42424.34</v>
      </c>
      <c r="F39" s="53">
        <v>24378.729999999996</v>
      </c>
    </row>
    <row r="40" spans="1:6" x14ac:dyDescent="0.3">
      <c r="A40" s="3">
        <f>A39+1</f>
        <v>3</v>
      </c>
      <c r="B40" s="10" t="s">
        <v>28</v>
      </c>
      <c r="C40" s="53">
        <v>457050.68</v>
      </c>
      <c r="D40" s="53">
        <v>1202012.51</v>
      </c>
      <c r="E40" s="53">
        <v>1236414.3700000001</v>
      </c>
      <c r="F40" s="53">
        <v>422648.83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61" t="s">
        <v>29</v>
      </c>
      <c r="B50" s="58"/>
      <c r="C50" s="58"/>
      <c r="D50" s="58"/>
      <c r="E50" s="58"/>
      <c r="F50" s="58"/>
    </row>
    <row r="51" spans="1:6" ht="40.049999999999997" customHeight="1" x14ac:dyDescent="0.3">
      <c r="A51" s="3" t="s">
        <v>30</v>
      </c>
      <c r="B51" s="3" t="s">
        <v>31</v>
      </c>
      <c r="C51" s="3" t="s">
        <v>32</v>
      </c>
      <c r="D51" s="3" t="s">
        <v>33</v>
      </c>
      <c r="E51" s="3" t="s">
        <v>34</v>
      </c>
      <c r="F51" s="7" t="s">
        <v>74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0">
        <v>1</v>
      </c>
      <c r="B53" s="21" t="s">
        <v>14</v>
      </c>
      <c r="C53" s="20">
        <v>-332699</v>
      </c>
      <c r="D53" s="22">
        <v>111013.24</v>
      </c>
      <c r="E53" s="22">
        <v>51901</v>
      </c>
      <c r="F53" s="22">
        <f>C53+D53-E53</f>
        <v>-273586.76</v>
      </c>
    </row>
    <row r="54" spans="1:6" x14ac:dyDescent="0.3">
      <c r="A54" s="23">
        <v>2</v>
      </c>
      <c r="B54" s="24" t="s">
        <v>35</v>
      </c>
      <c r="C54" s="23">
        <v>0</v>
      </c>
      <c r="D54" s="23">
        <v>0</v>
      </c>
      <c r="E54" s="23">
        <v>0</v>
      </c>
      <c r="F54" s="25">
        <f>C54+D54-E54</f>
        <v>0</v>
      </c>
    </row>
    <row r="55" spans="1:6" x14ac:dyDescent="0.3">
      <c r="A55" s="54"/>
      <c r="B55" s="55"/>
      <c r="C55" s="54"/>
      <c r="D55" s="54"/>
      <c r="E55" s="54"/>
      <c r="F55" s="56"/>
    </row>
    <row r="56" spans="1:6" x14ac:dyDescent="0.3">
      <c r="A56" s="54"/>
      <c r="B56" s="55"/>
      <c r="C56" s="54"/>
      <c r="D56" s="54"/>
      <c r="E56" s="54"/>
      <c r="F56" s="56"/>
    </row>
    <row r="57" spans="1:6" x14ac:dyDescent="0.3">
      <c r="A57" s="54"/>
      <c r="B57" s="55"/>
      <c r="C57" s="54"/>
      <c r="D57" s="54"/>
      <c r="E57" s="54"/>
      <c r="F57" s="56"/>
    </row>
    <row r="59" spans="1:6" ht="40.049999999999997" customHeight="1" x14ac:dyDescent="0.3">
      <c r="A59" s="58" t="s">
        <v>36</v>
      </c>
      <c r="B59" s="62"/>
      <c r="C59" s="62"/>
      <c r="D59" s="62"/>
      <c r="E59" s="62"/>
      <c r="F59" s="62"/>
    </row>
    <row r="60" spans="1:6" ht="40.049999999999997" customHeight="1" x14ac:dyDescent="0.3">
      <c r="A60" s="3" t="s">
        <v>30</v>
      </c>
      <c r="B60" s="26" t="s">
        <v>31</v>
      </c>
      <c r="C60" s="27" t="s">
        <v>37</v>
      </c>
      <c r="D60" s="27" t="s">
        <v>38</v>
      </c>
      <c r="E60" s="28" t="s">
        <v>39</v>
      </c>
      <c r="F60" s="29"/>
    </row>
    <row r="61" spans="1:6" x14ac:dyDescent="0.3">
      <c r="A61" s="20">
        <v>1</v>
      </c>
      <c r="B61" s="66">
        <v>2</v>
      </c>
      <c r="C61" s="67">
        <v>3</v>
      </c>
      <c r="D61" s="68">
        <v>4</v>
      </c>
      <c r="E61" s="28">
        <v>5</v>
      </c>
      <c r="F61" s="30"/>
    </row>
    <row r="62" spans="1:6" x14ac:dyDescent="0.3">
      <c r="A62" s="27">
        <v>1</v>
      </c>
      <c r="B62" s="69" t="s">
        <v>80</v>
      </c>
      <c r="C62" s="72" t="s">
        <v>79</v>
      </c>
      <c r="D62" s="27">
        <v>15</v>
      </c>
      <c r="E62" s="28">
        <v>22830</v>
      </c>
      <c r="F62" s="30"/>
    </row>
    <row r="63" spans="1:6" x14ac:dyDescent="0.3">
      <c r="A63" s="27">
        <v>2</v>
      </c>
      <c r="B63" s="69" t="s">
        <v>82</v>
      </c>
      <c r="C63" s="72" t="s">
        <v>81</v>
      </c>
      <c r="D63" s="31">
        <v>24</v>
      </c>
      <c r="E63" s="28">
        <v>15816</v>
      </c>
      <c r="F63" s="30"/>
    </row>
    <row r="64" spans="1:6" x14ac:dyDescent="0.3">
      <c r="A64" s="27">
        <v>3</v>
      </c>
      <c r="B64" s="69" t="s">
        <v>84</v>
      </c>
      <c r="C64" s="72" t="s">
        <v>83</v>
      </c>
      <c r="D64" s="31">
        <v>26</v>
      </c>
      <c r="E64" s="28">
        <v>4602</v>
      </c>
      <c r="F64" s="30"/>
    </row>
    <row r="65" spans="1:6" x14ac:dyDescent="0.3">
      <c r="A65" s="27">
        <v>4</v>
      </c>
      <c r="B65" s="69" t="s">
        <v>78</v>
      </c>
      <c r="C65" s="46"/>
      <c r="D65" s="31"/>
      <c r="E65" s="70">
        <v>8653.15</v>
      </c>
      <c r="F65" s="30"/>
    </row>
    <row r="66" spans="1:6" ht="21" x14ac:dyDescent="0.4">
      <c r="A66" s="32"/>
      <c r="B66" s="33" t="s">
        <v>40</v>
      </c>
      <c r="C66" s="34"/>
      <c r="D66" s="35"/>
      <c r="E66" s="71">
        <f>SUM(E62:E65)</f>
        <v>51901.15</v>
      </c>
      <c r="F66" s="36"/>
    </row>
    <row r="67" spans="1:6" ht="21" x14ac:dyDescent="0.4">
      <c r="A67" s="37"/>
      <c r="B67" s="38"/>
      <c r="C67" s="39"/>
      <c r="D67" s="39"/>
      <c r="E67" s="40"/>
    </row>
    <row r="68" spans="1:6" ht="21" x14ac:dyDescent="0.4">
      <c r="A68" s="37"/>
      <c r="B68" s="38"/>
      <c r="C68" s="39"/>
      <c r="D68" s="39"/>
      <c r="E68" s="40"/>
    </row>
    <row r="69" spans="1:6" ht="21" x14ac:dyDescent="0.4">
      <c r="A69" s="37"/>
      <c r="B69" s="38"/>
      <c r="C69" s="39"/>
      <c r="D69" s="39"/>
      <c r="E69" s="40"/>
    </row>
    <row r="70" spans="1:6" ht="18" x14ac:dyDescent="0.3">
      <c r="A70" s="58" t="s">
        <v>75</v>
      </c>
      <c r="B70" s="58"/>
      <c r="C70" s="58"/>
      <c r="D70" s="58"/>
      <c r="E70" s="58"/>
      <c r="F70" s="58"/>
    </row>
    <row r="72" spans="1:6" ht="28.8" x14ac:dyDescent="0.3">
      <c r="A72" s="3" t="s">
        <v>3</v>
      </c>
      <c r="B72" s="3" t="s">
        <v>41</v>
      </c>
      <c r="C72" s="3" t="s">
        <v>42</v>
      </c>
    </row>
    <row r="73" spans="1:6" x14ac:dyDescent="0.3">
      <c r="A73" s="3">
        <v>1</v>
      </c>
      <c r="B73" s="3">
        <v>2</v>
      </c>
      <c r="C73" s="3">
        <v>3</v>
      </c>
    </row>
    <row r="74" spans="1:6" ht="28.8" x14ac:dyDescent="0.3">
      <c r="A74" s="3">
        <v>1</v>
      </c>
      <c r="B74" s="10" t="s">
        <v>43</v>
      </c>
      <c r="C74" s="3">
        <v>204</v>
      </c>
    </row>
    <row r="75" spans="1:6" x14ac:dyDescent="0.3">
      <c r="A75" s="3" t="s">
        <v>44</v>
      </c>
      <c r="B75" s="10" t="s">
        <v>45</v>
      </c>
      <c r="C75" s="3">
        <v>4</v>
      </c>
    </row>
    <row r="76" spans="1:6" x14ac:dyDescent="0.3">
      <c r="A76" s="3" t="s">
        <v>46</v>
      </c>
      <c r="B76" s="10" t="s">
        <v>47</v>
      </c>
      <c r="C76" s="3">
        <v>184</v>
      </c>
    </row>
    <row r="77" spans="1:6" x14ac:dyDescent="0.3">
      <c r="A77" s="3">
        <v>2</v>
      </c>
      <c r="B77" s="42" t="s">
        <v>48</v>
      </c>
      <c r="C77" s="3">
        <v>15</v>
      </c>
    </row>
    <row r="78" spans="1:6" x14ac:dyDescent="0.3">
      <c r="A78" s="3">
        <v>3</v>
      </c>
      <c r="B78" s="8" t="s">
        <v>49</v>
      </c>
      <c r="C78" s="3">
        <v>1</v>
      </c>
    </row>
    <row r="79" spans="1:6" x14ac:dyDescent="0.3">
      <c r="A79" s="41"/>
      <c r="B79" s="43"/>
      <c r="C79" s="41"/>
    </row>
    <row r="80" spans="1:6" x14ac:dyDescent="0.3">
      <c r="A80" s="63"/>
      <c r="B80" s="64"/>
      <c r="C80" s="63"/>
    </row>
    <row r="81" spans="1:6" x14ac:dyDescent="0.3">
      <c r="A81" s="41"/>
      <c r="B81" s="43"/>
      <c r="C81" s="41"/>
    </row>
    <row r="83" spans="1:6" ht="24" customHeight="1" x14ac:dyDescent="0.3">
      <c r="A83" s="58" t="s">
        <v>76</v>
      </c>
      <c r="B83" s="58"/>
      <c r="C83" s="58"/>
      <c r="D83" s="58"/>
      <c r="E83" s="58"/>
      <c r="F83" s="58"/>
    </row>
    <row r="85" spans="1:6" ht="43.2" x14ac:dyDescent="0.3">
      <c r="A85" s="3" t="s">
        <v>30</v>
      </c>
      <c r="B85" s="3" t="s">
        <v>50</v>
      </c>
      <c r="C85" s="3" t="s">
        <v>51</v>
      </c>
      <c r="D85" s="3" t="s">
        <v>52</v>
      </c>
    </row>
    <row r="86" spans="1:6" x14ac:dyDescent="0.3">
      <c r="A86" s="3">
        <v>1</v>
      </c>
      <c r="B86" s="3">
        <v>2</v>
      </c>
      <c r="C86" s="3">
        <v>3</v>
      </c>
      <c r="D86" s="3">
        <v>4</v>
      </c>
    </row>
    <row r="87" spans="1:6" x14ac:dyDescent="0.3">
      <c r="A87" s="41"/>
      <c r="B87" s="41"/>
      <c r="C87" s="41"/>
      <c r="D87" s="41"/>
    </row>
    <row r="88" spans="1:6" x14ac:dyDescent="0.3">
      <c r="A88" s="63"/>
      <c r="B88" s="63"/>
      <c r="C88" s="63"/>
      <c r="D88" s="63"/>
    </row>
    <row r="89" spans="1:6" x14ac:dyDescent="0.3">
      <c r="A89" s="41"/>
      <c r="B89" s="41"/>
      <c r="C89" s="41"/>
      <c r="D89" s="41"/>
    </row>
    <row r="91" spans="1:6" ht="23.4" customHeight="1" x14ac:dyDescent="0.3">
      <c r="A91" s="58" t="s">
        <v>77</v>
      </c>
      <c r="B91" s="58"/>
      <c r="C91" s="58"/>
      <c r="D91" s="58"/>
      <c r="E91" s="58"/>
      <c r="F91" s="58"/>
    </row>
    <row r="93" spans="1:6" ht="28.8" x14ac:dyDescent="0.3">
      <c r="A93" s="3" t="s">
        <v>30</v>
      </c>
      <c r="B93" s="3" t="s">
        <v>31</v>
      </c>
      <c r="C93" s="3" t="s">
        <v>37</v>
      </c>
      <c r="D93" s="3" t="s">
        <v>38</v>
      </c>
      <c r="E93" s="3" t="s">
        <v>34</v>
      </c>
    </row>
    <row r="94" spans="1:6" x14ac:dyDescent="0.3">
      <c r="A94" s="20">
        <v>1</v>
      </c>
      <c r="B94" s="20">
        <v>2</v>
      </c>
      <c r="C94" s="20">
        <v>3</v>
      </c>
      <c r="D94" s="20">
        <v>4</v>
      </c>
      <c r="E94" s="20">
        <v>5</v>
      </c>
    </row>
    <row r="95" spans="1:6" x14ac:dyDescent="0.3">
      <c r="A95" s="23">
        <v>1</v>
      </c>
      <c r="B95" s="44"/>
      <c r="C95" s="45"/>
      <c r="D95" s="23"/>
      <c r="E95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70:F70"/>
    <mergeCell ref="A83:F83"/>
    <mergeCell ref="A91:F91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E9" sqref="E9"/>
    </sheetView>
  </sheetViews>
  <sheetFormatPr defaultRowHeight="14.4" x14ac:dyDescent="0.3"/>
  <cols>
    <col min="1" max="1" width="8.88671875" style="73"/>
    <col min="2" max="2" width="17.21875" style="73" customWidth="1"/>
    <col min="3" max="3" width="10.6640625" style="73" customWidth="1"/>
    <col min="4" max="5" width="17.6640625" style="73" customWidth="1"/>
    <col min="6" max="6" width="11.6640625" style="73" customWidth="1"/>
    <col min="7" max="7" width="12" style="73" customWidth="1"/>
    <col min="8" max="8" width="8.88671875" style="73"/>
    <col min="9" max="9" width="17.5546875" style="73" customWidth="1"/>
    <col min="10" max="16384" width="8.88671875" style="73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3.4" customHeight="1" x14ac:dyDescent="0.3">
      <c r="A3" s="58" t="s">
        <v>86</v>
      </c>
      <c r="B3" s="58"/>
      <c r="C3" s="58"/>
      <c r="D3" s="58"/>
      <c r="E3" s="58"/>
      <c r="F3" s="58"/>
      <c r="G3" s="58"/>
      <c r="H3" s="58"/>
      <c r="I3" s="58"/>
    </row>
    <row r="4" spans="1:9" ht="18" x14ac:dyDescent="0.3">
      <c r="A4" s="57"/>
      <c r="B4" s="57"/>
      <c r="C4" s="57"/>
      <c r="D4" s="57"/>
      <c r="E4" s="57"/>
      <c r="F4" s="57"/>
      <c r="G4" s="57"/>
      <c r="H4" s="57"/>
      <c r="I4" s="57"/>
    </row>
    <row r="5" spans="1:9" ht="115.2" x14ac:dyDescent="0.3">
      <c r="A5" s="7" t="s">
        <v>53</v>
      </c>
      <c r="B5" s="7" t="s">
        <v>54</v>
      </c>
      <c r="C5" s="7" t="s">
        <v>55</v>
      </c>
      <c r="D5" s="7" t="s">
        <v>56</v>
      </c>
      <c r="E5" s="7" t="s">
        <v>57</v>
      </c>
      <c r="F5" s="7" t="s">
        <v>58</v>
      </c>
      <c r="G5" s="7" t="s">
        <v>59</v>
      </c>
      <c r="H5" s="7" t="s">
        <v>60</v>
      </c>
      <c r="I5" s="7" t="s">
        <v>61</v>
      </c>
    </row>
    <row r="6" spans="1:9" x14ac:dyDescent="0.3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  <c r="H6" s="74">
        <v>8</v>
      </c>
      <c r="I6" s="74">
        <v>9</v>
      </c>
    </row>
    <row r="7" spans="1:9" ht="43.2" x14ac:dyDescent="0.3">
      <c r="A7" s="31">
        <v>1</v>
      </c>
      <c r="B7" s="75" t="s">
        <v>87</v>
      </c>
      <c r="C7" s="31" t="s">
        <v>88</v>
      </c>
      <c r="D7" s="31" t="s">
        <v>89</v>
      </c>
      <c r="E7" s="31" t="s">
        <v>90</v>
      </c>
      <c r="F7" s="76">
        <v>321</v>
      </c>
      <c r="G7" s="31" t="s">
        <v>91</v>
      </c>
      <c r="H7" s="31">
        <v>100</v>
      </c>
      <c r="I7" s="31" t="s">
        <v>92</v>
      </c>
    </row>
    <row r="8" spans="1:9" ht="28.8" x14ac:dyDescent="0.3">
      <c r="A8" s="31">
        <v>2</v>
      </c>
      <c r="B8" s="75" t="s">
        <v>93</v>
      </c>
      <c r="C8" s="31" t="s">
        <v>94</v>
      </c>
      <c r="D8" s="31" t="s">
        <v>95</v>
      </c>
      <c r="E8" s="80">
        <v>42887</v>
      </c>
      <c r="F8" s="76" t="s">
        <v>96</v>
      </c>
      <c r="G8" s="31" t="s">
        <v>97</v>
      </c>
      <c r="H8" s="31">
        <v>12.529411764705896</v>
      </c>
      <c r="I8" s="31" t="s">
        <v>92</v>
      </c>
    </row>
    <row r="9" spans="1:9" x14ac:dyDescent="0.3">
      <c r="A9" s="78"/>
      <c r="B9" s="79"/>
      <c r="C9" s="79"/>
      <c r="D9" s="79"/>
      <c r="E9" s="79"/>
      <c r="F9" s="79"/>
      <c r="G9" s="79"/>
      <c r="H9" s="79"/>
      <c r="I9" s="79"/>
    </row>
    <row r="10" spans="1:9" x14ac:dyDescent="0.3">
      <c r="A10" s="78"/>
      <c r="B10" s="79"/>
      <c r="C10" s="79"/>
      <c r="D10" s="79"/>
      <c r="E10" s="79"/>
      <c r="F10" s="79"/>
      <c r="G10" s="79"/>
      <c r="H10" s="79"/>
      <c r="I10" s="79"/>
    </row>
    <row r="11" spans="1:9" x14ac:dyDescent="0.3">
      <c r="A11" s="78"/>
      <c r="B11" s="79"/>
      <c r="C11" s="79"/>
      <c r="D11" s="79"/>
      <c r="E11" s="79"/>
      <c r="F11" s="79"/>
      <c r="G11" s="79"/>
      <c r="H11" s="79"/>
      <c r="I11" s="79"/>
    </row>
    <row r="12" spans="1:9" x14ac:dyDescent="0.3">
      <c r="A12" s="9"/>
      <c r="B12" s="9"/>
      <c r="C12" s="9"/>
      <c r="D12" s="9"/>
      <c r="E12" s="9"/>
      <c r="F12" s="9"/>
      <c r="G12" s="9"/>
      <c r="H12" s="9"/>
      <c r="I12" s="9"/>
    </row>
    <row r="13" spans="1:9" ht="21" customHeight="1" x14ac:dyDescent="0.3">
      <c r="A13" s="58" t="s">
        <v>85</v>
      </c>
      <c r="B13" s="58"/>
      <c r="C13" s="58"/>
      <c r="D13" s="58"/>
      <c r="E13" s="58"/>
      <c r="F13" s="58"/>
      <c r="G13" s="58"/>
      <c r="H13" s="58"/>
      <c r="I13" s="58"/>
    </row>
    <row r="14" spans="1:9" ht="18" x14ac:dyDescent="0.3">
      <c r="A14" s="57"/>
      <c r="B14" s="57"/>
      <c r="C14" s="57"/>
      <c r="D14" s="57"/>
      <c r="E14" s="57"/>
      <c r="F14" s="57"/>
      <c r="G14" s="57"/>
      <c r="H14" s="57"/>
      <c r="I14" s="57"/>
    </row>
    <row r="15" spans="1:9" ht="43.2" x14ac:dyDescent="0.3">
      <c r="A15" s="7" t="s">
        <v>53</v>
      </c>
      <c r="B15" s="7" t="s">
        <v>62</v>
      </c>
      <c r="C15" s="7" t="s">
        <v>63</v>
      </c>
      <c r="D15" s="9"/>
      <c r="E15" s="9"/>
      <c r="F15" s="9"/>
      <c r="G15" s="9"/>
      <c r="H15" s="9"/>
      <c r="I15" s="9"/>
    </row>
    <row r="16" spans="1:9" x14ac:dyDescent="0.3">
      <c r="A16" s="49">
        <v>1</v>
      </c>
      <c r="B16" s="49">
        <v>2</v>
      </c>
      <c r="C16" s="49">
        <v>3</v>
      </c>
      <c r="D16" s="47"/>
      <c r="E16" s="47"/>
      <c r="F16" s="47"/>
      <c r="G16" s="47"/>
      <c r="H16" s="47"/>
      <c r="I16" s="47"/>
    </row>
    <row r="17" spans="1:9" x14ac:dyDescent="0.3">
      <c r="A17" s="77">
        <v>1</v>
      </c>
      <c r="B17" s="77" t="s">
        <v>65</v>
      </c>
      <c r="C17" s="77">
        <v>41004.36</v>
      </c>
      <c r="D17" s="9"/>
      <c r="E17" s="9"/>
      <c r="F17" s="9"/>
      <c r="G17" s="9"/>
      <c r="H17" s="9"/>
      <c r="I17" s="9"/>
    </row>
    <row r="18" spans="1:9" x14ac:dyDescent="0.3">
      <c r="A18" s="77">
        <v>2</v>
      </c>
      <c r="B18" s="77" t="s">
        <v>66</v>
      </c>
      <c r="C18" s="77">
        <v>32756.7</v>
      </c>
      <c r="D18" s="9"/>
      <c r="E18" s="9"/>
      <c r="F18" s="9"/>
      <c r="G18" s="9"/>
      <c r="H18" s="9"/>
      <c r="I18" s="9"/>
    </row>
    <row r="19" spans="1:9" x14ac:dyDescent="0.3">
      <c r="A19" s="77">
        <v>3</v>
      </c>
      <c r="B19" s="77" t="s">
        <v>67</v>
      </c>
      <c r="C19" s="77">
        <v>21298.97</v>
      </c>
      <c r="D19" s="9"/>
      <c r="E19" s="9"/>
      <c r="F19" s="9"/>
      <c r="G19" s="9"/>
      <c r="H19" s="9"/>
      <c r="I19" s="9"/>
    </row>
    <row r="20" spans="1:9" x14ac:dyDescent="0.3">
      <c r="A20" s="77">
        <v>4</v>
      </c>
      <c r="B20" s="77" t="s">
        <v>68</v>
      </c>
      <c r="C20" s="77">
        <v>16464.32</v>
      </c>
      <c r="D20" s="9"/>
      <c r="E20" s="9"/>
      <c r="F20" s="9"/>
      <c r="G20" s="9"/>
      <c r="H20" s="9"/>
      <c r="I20" s="9"/>
    </row>
    <row r="21" spans="1:9" x14ac:dyDescent="0.3">
      <c r="A21" s="77">
        <v>5</v>
      </c>
      <c r="B21" s="77" t="s">
        <v>69</v>
      </c>
      <c r="C21" s="77">
        <v>60863.08</v>
      </c>
      <c r="D21" s="9"/>
      <c r="E21" s="9"/>
      <c r="F21" s="9"/>
      <c r="G21" s="9"/>
      <c r="H21" s="9"/>
      <c r="I21" s="9"/>
    </row>
    <row r="22" spans="1:9" x14ac:dyDescent="0.3">
      <c r="A22" s="77">
        <v>6</v>
      </c>
      <c r="B22" s="77" t="s">
        <v>70</v>
      </c>
      <c r="C22" s="77">
        <v>169064.15</v>
      </c>
      <c r="D22" s="9"/>
      <c r="E22" s="9"/>
      <c r="F22" s="9"/>
      <c r="G22" s="9"/>
      <c r="H22" s="9"/>
      <c r="I22" s="9"/>
    </row>
    <row r="23" spans="1:9" x14ac:dyDescent="0.3">
      <c r="A23" s="77">
        <v>7</v>
      </c>
      <c r="B23" s="77" t="s">
        <v>71</v>
      </c>
      <c r="C23" s="77">
        <v>45726.8</v>
      </c>
      <c r="D23" s="9"/>
      <c r="E23" s="9"/>
      <c r="F23" s="9"/>
      <c r="G23" s="9"/>
      <c r="H23" s="9"/>
      <c r="I23" s="9"/>
    </row>
    <row r="24" spans="1:9" x14ac:dyDescent="0.3">
      <c r="A24" s="77">
        <v>8</v>
      </c>
      <c r="B24" s="77" t="s">
        <v>72</v>
      </c>
      <c r="C24" s="77">
        <v>167311.72999999998</v>
      </c>
      <c r="D24" s="9"/>
      <c r="E24" s="9"/>
      <c r="F24" s="9"/>
      <c r="G24" s="9"/>
      <c r="H24" s="9"/>
      <c r="I24" s="9"/>
    </row>
    <row r="25" spans="1:9" x14ac:dyDescent="0.3">
      <c r="A25" s="77">
        <v>9</v>
      </c>
      <c r="B25" s="77" t="s">
        <v>73</v>
      </c>
      <c r="C25" s="77">
        <v>41002.429999999993</v>
      </c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</sheetData>
  <mergeCells count="2">
    <mergeCell ref="A3:I3"/>
    <mergeCell ref="A13:I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2018-03-27T06:43:05Z</cp:lastPrinted>
  <dcterms:created xsi:type="dcterms:W3CDTF">2018-01-26T08:16:56Z</dcterms:created>
  <dcterms:modified xsi:type="dcterms:W3CDTF">2018-03-27T06:43:12Z</dcterms:modified>
</cp:coreProperties>
</file>