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8" i="1" l="1"/>
  <c r="D54" i="1" l="1"/>
  <c r="D55" i="1" l="1"/>
  <c r="E55" i="1"/>
  <c r="C55" i="1"/>
  <c r="F7" i="2" l="1"/>
  <c r="F54" i="1" l="1"/>
  <c r="F53" i="1"/>
  <c r="A39" i="1"/>
  <c r="A40" i="1" s="1"/>
  <c r="F55" i="1" l="1"/>
</calcChain>
</file>

<file path=xl/sharedStrings.xml><?xml version="1.0" encoding="utf-8"?>
<sst xmlns="http://schemas.openxmlformats.org/spreadsheetml/2006/main" count="117" uniqueCount="98">
  <si>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</si>
  <si>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</si>
  <si>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</si>
  <si>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</si>
  <si>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</si>
  <si>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</si>
  <si>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</si>
  <si>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</si>
  <si>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</si>
  <si>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</si>
  <si>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</si>
  <si>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</si>
  <si>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</si>
  <si>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</si>
  <si>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</si>
  <si>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</si>
  <si>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</si>
  <si>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</si>
  <si>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</si>
  <si>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</si>
  <si>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</si>
  <si>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</si>
  <si>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</si>
  <si>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</si>
  <si>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</si>
  <si>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</si>
  <si>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</si>
  <si>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</si>
  <si>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</si>
  <si>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</si>
  <si>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</si>
  <si>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</si>
  <si>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</si>
  <si>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</si>
  <si>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</si>
  <si>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</si>
  <si>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</si>
  <si>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</si>
  <si>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</si>
  <si>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</si>
  <si>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</si>
  <si>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</si>
  <si>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</si>
  <si>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</si>
  <si>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</si>
  <si>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</si>
  <si>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</si>
  <si>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</si>
  <si>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</si>
  <si>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</si>
  <si>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</si>
  <si>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</si>
  <si>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</si>
  <si>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</si>
  <si>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</si>
  <si>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</si>
  <si>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</si>
  <si>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</si>
  <si>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</si>
  <si>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</si>
  <si>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</si>
  <si>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</si>
  <si>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</si>
  <si>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</si>
  <si>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</si>
  <si>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д.19 за 2017 год</t>
  </si>
  <si>
    <t>9</t>
  </si>
  <si>
    <t>19</t>
  </si>
  <si>
    <t>25</t>
  </si>
  <si>
    <t>34</t>
  </si>
  <si>
    <t>45</t>
  </si>
  <si>
    <t>46</t>
  </si>
  <si>
    <t>72</t>
  </si>
  <si>
    <t>73</t>
  </si>
  <si>
    <t>Сальдо на                  01.01.2018</t>
  </si>
  <si>
    <t>озеленение земельного участка (приобретение, доставка саженцев зеленых насаждений, торфа, удобрений и тд)</t>
  </si>
  <si>
    <t xml:space="preserve">ремонт фасада </t>
  </si>
  <si>
    <t>ремонт (закрытие) двух продухов на техэтаже и замена доводчиков</t>
  </si>
  <si>
    <t>установка видеонаблюдения</t>
  </si>
  <si>
    <t>услуги по установке ИДН, дорожных знаков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</si>
  <si>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</si>
  <si>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</si>
  <si>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</si>
  <si>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</si>
  <si>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</si>
  <si>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все</t>
  </si>
  <si>
    <t>реестр недопоставок за декабрь 2017 г.</t>
  </si>
  <si>
    <t xml:space="preserve">декабрь </t>
  </si>
  <si>
    <t>часы</t>
  </si>
  <si>
    <t>ООО "НИКО"</t>
  </si>
  <si>
    <t>квартиры, не оснащенные ИПУ ГВС</t>
  </si>
  <si>
    <t>ГВС</t>
  </si>
  <si>
    <t>реестр №1 отключений ГВС за июнь 2017г</t>
  </si>
  <si>
    <t>9:00 06.06.2017-
23:59 19.06.2042</t>
  </si>
  <si>
    <t>АО "УТСК"</t>
  </si>
  <si>
    <t>лифт</t>
  </si>
  <si>
    <t>Итого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</si>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</sst>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14" fillId="0" borderId="9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wrapText="1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0" fillId="0" borderId="13" xfId="0" applyFill="1" applyBorder="1" applyProtection="1"/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/>
    </xf>
    <xf numFmtId="1" fontId="3" fillId="0" borderId="3" xfId="0" applyNumberFormat="1" applyFont="1" applyFill="1" applyBorder="1" applyAlignment="1" applyProtection="1">
      <alignment horizontal="center"/>
    </xf>
    <xf numFmtId="0" fontId="15" fillId="0" borderId="8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left"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4" fillId="0" borderId="12" xfId="0" applyFont="1" applyFill="1" applyBorder="1" applyAlignment="1" applyProtection="1">
      <alignment horizontal="left" vertical="center" wrapText="1"/>
    </xf>
    <xf numFmtId="1" fontId="0" fillId="0" borderId="12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showRuler="0" zoomScaleNormal="100" workbookViewId="0">
      <selection activeCell="B57" sqref="B57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81" t="s">
        <v>65</v>
      </c>
      <c r="B1" s="82"/>
      <c r="C1" s="82"/>
      <c r="D1" s="82"/>
      <c r="E1" s="82"/>
      <c r="F1" s="82"/>
    </row>
    <row r="6" spans="1:6" ht="18" x14ac:dyDescent="0.35">
      <c r="B6" s="2" t="s">
        <v>0</v>
      </c>
      <c r="C6" s="52">
        <v>1991</v>
      </c>
    </row>
    <row r="7" spans="1:6" ht="18" x14ac:dyDescent="0.35">
      <c r="B7" s="2" t="s">
        <v>1</v>
      </c>
      <c r="C7" s="79">
        <v>5383.2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80" t="s">
        <v>2</v>
      </c>
      <c r="B13" s="80"/>
      <c r="C13" s="80"/>
      <c r="D13" s="80"/>
      <c r="E13" s="80"/>
      <c r="F13" s="8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49">
        <v>1</v>
      </c>
      <c r="B18" s="8" t="s">
        <v>11</v>
      </c>
      <c r="C18" s="56">
        <v>131430.90000000002</v>
      </c>
      <c r="D18" s="56">
        <v>487433.84000000043</v>
      </c>
      <c r="E18" s="56">
        <v>483199.08000000048</v>
      </c>
      <c r="F18" s="56">
        <v>135665.62999999998</v>
      </c>
    </row>
    <row r="19" spans="1:6" x14ac:dyDescent="0.3">
      <c r="A19" s="11">
        <v>2</v>
      </c>
      <c r="B19" s="10" t="s">
        <v>12</v>
      </c>
      <c r="C19" s="56">
        <v>36737.170000000006</v>
      </c>
      <c r="D19" s="56">
        <v>212686.85999999946</v>
      </c>
      <c r="E19" s="56">
        <v>198210.22999999966</v>
      </c>
      <c r="F19" s="56">
        <v>51213.81</v>
      </c>
    </row>
    <row r="20" spans="1:6" x14ac:dyDescent="0.3">
      <c r="A20" s="11">
        <v>3</v>
      </c>
      <c r="B20" s="10" t="s">
        <v>13</v>
      </c>
      <c r="C20" s="56">
        <v>80335.489999999991</v>
      </c>
      <c r="D20" s="56">
        <v>352322.86000000034</v>
      </c>
      <c r="E20" s="56">
        <v>340958.47000000015</v>
      </c>
      <c r="F20" s="56">
        <v>91699.889999999985</v>
      </c>
    </row>
    <row r="21" spans="1:6" x14ac:dyDescent="0.3">
      <c r="A21" s="11">
        <v>4</v>
      </c>
      <c r="B21" s="10" t="s">
        <v>14</v>
      </c>
      <c r="C21" s="56">
        <v>40030.079999999994</v>
      </c>
      <c r="D21" s="56">
        <v>110336.23999999998</v>
      </c>
      <c r="E21" s="56">
        <v>115237.54999999996</v>
      </c>
      <c r="F21" s="56">
        <v>35128.739999999991</v>
      </c>
    </row>
    <row r="22" spans="1:6" x14ac:dyDescent="0.3">
      <c r="A22" s="11">
        <v>5</v>
      </c>
      <c r="B22" s="10" t="s">
        <v>15</v>
      </c>
      <c r="C22" s="56">
        <v>37632.659999999996</v>
      </c>
      <c r="D22" s="56">
        <v>155151.35999999999</v>
      </c>
      <c r="E22" s="56">
        <v>151533.51</v>
      </c>
      <c r="F22" s="56">
        <v>41250.519999999997</v>
      </c>
    </row>
    <row r="23" spans="1:6" x14ac:dyDescent="0.3">
      <c r="A23" s="11">
        <v>6</v>
      </c>
      <c r="B23" s="10" t="s">
        <v>16</v>
      </c>
      <c r="C23" s="56">
        <v>27281.51</v>
      </c>
      <c r="D23" s="56">
        <v>111171.08000000002</v>
      </c>
      <c r="E23" s="56">
        <v>104734.59999999999</v>
      </c>
      <c r="F23" s="56">
        <v>33717.980000000003</v>
      </c>
    </row>
    <row r="24" spans="1:6" ht="28.8" x14ac:dyDescent="0.3">
      <c r="A24" s="11">
        <v>7</v>
      </c>
      <c r="B24" s="20" t="s">
        <v>17</v>
      </c>
      <c r="C24" s="56">
        <v>81624.570000000007</v>
      </c>
      <c r="D24" s="56">
        <v>312079.6399999992</v>
      </c>
      <c r="E24" s="56">
        <v>314082.17999999941</v>
      </c>
      <c r="F24" s="56">
        <v>79622.110000000015</v>
      </c>
    </row>
    <row r="25" spans="1:6" x14ac:dyDescent="0.3">
      <c r="A25" s="11">
        <v>8</v>
      </c>
      <c r="B25" s="10" t="s">
        <v>18</v>
      </c>
      <c r="C25" s="56">
        <v>18115.960000000003</v>
      </c>
      <c r="D25" s="56">
        <v>90504.959999999948</v>
      </c>
      <c r="E25" s="56">
        <v>87363.559999999983</v>
      </c>
      <c r="F25" s="56">
        <v>21257.35</v>
      </c>
    </row>
    <row r="26" spans="1:6" s="14" customFormat="1" ht="28.8" x14ac:dyDescent="0.3">
      <c r="A26" s="12" t="s">
        <v>19</v>
      </c>
      <c r="B26" s="13" t="s">
        <v>20</v>
      </c>
      <c r="C26" s="55"/>
      <c r="D26" s="55"/>
      <c r="E26" s="55"/>
      <c r="F26" s="55"/>
    </row>
    <row r="27" spans="1:6" x14ac:dyDescent="0.3">
      <c r="A27" s="11" t="s">
        <v>21</v>
      </c>
      <c r="B27" s="10" t="s">
        <v>22</v>
      </c>
      <c r="C27" s="56">
        <v>0</v>
      </c>
      <c r="D27" s="56">
        <v>10989.689999999999</v>
      </c>
      <c r="E27" s="56">
        <v>8908.27</v>
      </c>
      <c r="F27" s="56">
        <v>2081.4299999999998</v>
      </c>
    </row>
    <row r="28" spans="1:6" ht="27" customHeight="1" x14ac:dyDescent="0.3">
      <c r="A28" s="11" t="s">
        <v>23</v>
      </c>
      <c r="B28" s="15" t="s">
        <v>24</v>
      </c>
      <c r="C28" s="56">
        <v>0</v>
      </c>
      <c r="D28" s="56">
        <v>59474.51</v>
      </c>
      <c r="E28" s="56">
        <v>48792.319999999992</v>
      </c>
      <c r="F28" s="56">
        <v>10682.16</v>
      </c>
    </row>
    <row r="31" spans="1:6" ht="21" customHeight="1" x14ac:dyDescent="0.3"/>
    <row r="32" spans="1:6" ht="46.5" customHeight="1" x14ac:dyDescent="0.3">
      <c r="A32" s="80" t="s">
        <v>25</v>
      </c>
      <c r="B32" s="80"/>
      <c r="C32" s="80"/>
      <c r="D32" s="80"/>
      <c r="E32" s="80"/>
      <c r="F32" s="80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56">
        <v>9373.7199999999975</v>
      </c>
      <c r="D38" s="56">
        <v>2345.08</v>
      </c>
      <c r="E38" s="56">
        <v>7128.6699999999983</v>
      </c>
      <c r="F38" s="56">
        <v>4590.1099999999997</v>
      </c>
    </row>
    <row r="39" spans="1:6" x14ac:dyDescent="0.3">
      <c r="A39" s="3">
        <f>A38+1</f>
        <v>2</v>
      </c>
      <c r="B39" s="10" t="s">
        <v>28</v>
      </c>
      <c r="C39" s="56">
        <v>44090.41</v>
      </c>
      <c r="D39" s="56">
        <v>-982.45</v>
      </c>
      <c r="E39" s="56">
        <v>19238.899999999998</v>
      </c>
      <c r="F39" s="56">
        <v>23869.08</v>
      </c>
    </row>
    <row r="40" spans="1:6" x14ac:dyDescent="0.3">
      <c r="A40" s="3">
        <f>A39+1</f>
        <v>3</v>
      </c>
      <c r="B40" s="10" t="s">
        <v>29</v>
      </c>
      <c r="C40" s="56">
        <v>523359.37</v>
      </c>
      <c r="D40" s="56">
        <v>1728442.7</v>
      </c>
      <c r="E40" s="56">
        <v>1699666.9200000004</v>
      </c>
      <c r="F40" s="56">
        <v>552135.15999999992</v>
      </c>
    </row>
    <row r="41" spans="1:6" x14ac:dyDescent="0.3">
      <c r="A41" s="57"/>
      <c r="B41" s="58"/>
      <c r="C41" s="59"/>
      <c r="D41" s="59"/>
      <c r="E41" s="59"/>
      <c r="F41" s="59"/>
    </row>
    <row r="42" spans="1:6" x14ac:dyDescent="0.3">
      <c r="A42" s="57"/>
      <c r="B42" s="58"/>
      <c r="C42" s="59"/>
      <c r="D42" s="59"/>
      <c r="E42" s="59"/>
      <c r="F42" s="59"/>
    </row>
    <row r="43" spans="1:6" x14ac:dyDescent="0.3">
      <c r="A43" s="57"/>
      <c r="B43" s="58"/>
      <c r="C43" s="59"/>
      <c r="D43" s="59"/>
      <c r="E43" s="59"/>
      <c r="F43" s="59"/>
    </row>
    <row r="44" spans="1:6" x14ac:dyDescent="0.3">
      <c r="A44" s="57"/>
      <c r="B44" s="58"/>
      <c r="C44" s="59"/>
      <c r="D44" s="59"/>
      <c r="E44" s="59"/>
      <c r="F44" s="59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83" t="s">
        <v>30</v>
      </c>
      <c r="B50" s="80"/>
      <c r="C50" s="80"/>
      <c r="D50" s="80"/>
      <c r="E50" s="80"/>
      <c r="F50" s="80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3">
        <v>437314</v>
      </c>
      <c r="D53" s="23">
        <v>115237.55</v>
      </c>
      <c r="E53" s="23">
        <v>372388.39</v>
      </c>
      <c r="F53" s="23">
        <f>C53+D53-E53</f>
        <v>180163.16000000003</v>
      </c>
    </row>
    <row r="54" spans="1:6" x14ac:dyDescent="0.3">
      <c r="A54" s="24">
        <v>2</v>
      </c>
      <c r="B54" s="25" t="s">
        <v>36</v>
      </c>
      <c r="C54" s="24">
        <v>0</v>
      </c>
      <c r="D54" s="76">
        <f>164022-13559</f>
        <v>150463</v>
      </c>
      <c r="E54" s="24">
        <v>0</v>
      </c>
      <c r="F54" s="26">
        <f>C54+D54-E54</f>
        <v>150463</v>
      </c>
    </row>
    <row r="55" spans="1:6" x14ac:dyDescent="0.3">
      <c r="A55" s="24"/>
      <c r="B55" s="77" t="s">
        <v>96</v>
      </c>
      <c r="C55" s="78">
        <f>SUM(C53:C54)</f>
        <v>437314</v>
      </c>
      <c r="D55" s="78">
        <f t="shared" ref="D55:F55" si="0">SUM(D53:D54)</f>
        <v>265700.55</v>
      </c>
      <c r="E55" s="78">
        <f t="shared" si="0"/>
        <v>372388.39</v>
      </c>
      <c r="F55" s="78">
        <f t="shared" si="0"/>
        <v>330626.16000000003</v>
      </c>
    </row>
    <row r="56" spans="1:6" x14ac:dyDescent="0.3">
      <c r="A56" s="60"/>
      <c r="B56" s="61"/>
      <c r="C56" s="60"/>
      <c r="D56" s="60"/>
      <c r="E56" s="60"/>
      <c r="F56" s="62"/>
    </row>
    <row r="57" spans="1:6" x14ac:dyDescent="0.3">
      <c r="A57" s="60"/>
      <c r="B57" s="61"/>
      <c r="C57" s="60"/>
      <c r="D57" s="60"/>
      <c r="E57" s="60"/>
      <c r="F57" s="62"/>
    </row>
    <row r="59" spans="1:6" ht="40.049999999999997" customHeight="1" x14ac:dyDescent="0.3">
      <c r="A59" s="80" t="s">
        <v>37</v>
      </c>
      <c r="B59" s="84"/>
      <c r="C59" s="84"/>
      <c r="D59" s="84"/>
      <c r="E59" s="84"/>
      <c r="F59" s="84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ht="43.2" x14ac:dyDescent="0.3">
      <c r="A62" s="21">
        <v>1</v>
      </c>
      <c r="B62" s="65" t="s">
        <v>75</v>
      </c>
      <c r="C62" s="66"/>
      <c r="D62" s="28"/>
      <c r="E62" s="29">
        <v>15970</v>
      </c>
      <c r="F62" s="31"/>
    </row>
    <row r="63" spans="1:6" x14ac:dyDescent="0.3">
      <c r="A63" s="28">
        <v>2</v>
      </c>
      <c r="B63" s="67" t="s">
        <v>76</v>
      </c>
      <c r="C63" s="32"/>
      <c r="D63" s="33"/>
      <c r="E63" s="29">
        <v>195565</v>
      </c>
      <c r="F63" s="31"/>
    </row>
    <row r="64" spans="1:6" ht="28.8" x14ac:dyDescent="0.3">
      <c r="A64" s="28">
        <v>3</v>
      </c>
      <c r="B64" s="67" t="s">
        <v>77</v>
      </c>
      <c r="C64" s="32"/>
      <c r="D64" s="63"/>
      <c r="E64" s="64">
        <v>5074</v>
      </c>
      <c r="F64" s="31"/>
    </row>
    <row r="65" spans="1:6" x14ac:dyDescent="0.3">
      <c r="A65" s="28">
        <v>4</v>
      </c>
      <c r="B65" s="67" t="s">
        <v>78</v>
      </c>
      <c r="C65" s="32"/>
      <c r="D65" s="63"/>
      <c r="E65" s="64">
        <v>85154</v>
      </c>
      <c r="F65" s="31"/>
    </row>
    <row r="66" spans="1:6" x14ac:dyDescent="0.3">
      <c r="A66" s="28">
        <v>5</v>
      </c>
      <c r="B66" s="67" t="s">
        <v>79</v>
      </c>
      <c r="C66" s="32"/>
      <c r="D66" s="33"/>
      <c r="E66" s="29">
        <v>61467</v>
      </c>
      <c r="F66" s="31"/>
    </row>
    <row r="67" spans="1:6" x14ac:dyDescent="0.3">
      <c r="A67" s="28">
        <v>6</v>
      </c>
      <c r="B67" s="85" t="s">
        <v>97</v>
      </c>
      <c r="C67" s="32"/>
      <c r="D67" s="33"/>
      <c r="E67" s="86">
        <v>9158.39</v>
      </c>
      <c r="F67" s="31"/>
    </row>
    <row r="68" spans="1:6" ht="21" x14ac:dyDescent="0.4">
      <c r="A68" s="34"/>
      <c r="B68" s="35" t="s">
        <v>41</v>
      </c>
      <c r="C68" s="36"/>
      <c r="D68" s="37"/>
      <c r="E68" s="87">
        <f>SUM(E62:E67)</f>
        <v>372388.39</v>
      </c>
      <c r="F68" s="38"/>
    </row>
    <row r="69" spans="1:6" ht="21" x14ac:dyDescent="0.4">
      <c r="A69" s="39"/>
      <c r="B69" s="40"/>
      <c r="C69" s="41"/>
      <c r="D69" s="41"/>
      <c r="E69" s="42"/>
    </row>
    <row r="70" spans="1:6" ht="21" x14ac:dyDescent="0.4">
      <c r="A70" s="39"/>
      <c r="B70" s="40"/>
      <c r="C70" s="41"/>
      <c r="D70" s="41"/>
      <c r="E70" s="42"/>
    </row>
    <row r="71" spans="1:6" ht="21" x14ac:dyDescent="0.4">
      <c r="A71" s="39"/>
      <c r="B71" s="40"/>
      <c r="C71" s="41"/>
      <c r="D71" s="41"/>
      <c r="E71" s="42"/>
    </row>
    <row r="72" spans="1:6" ht="18" x14ac:dyDescent="0.3">
      <c r="A72" s="80" t="s">
        <v>80</v>
      </c>
      <c r="B72" s="80"/>
      <c r="C72" s="80"/>
      <c r="D72" s="80"/>
      <c r="E72" s="80"/>
      <c r="F72" s="80"/>
    </row>
    <row r="74" spans="1:6" ht="28.8" x14ac:dyDescent="0.3">
      <c r="A74" s="3" t="s">
        <v>3</v>
      </c>
      <c r="B74" s="3" t="s">
        <v>42</v>
      </c>
      <c r="C74" s="3" t="s">
        <v>43</v>
      </c>
    </row>
    <row r="75" spans="1:6" x14ac:dyDescent="0.3">
      <c r="A75" s="3">
        <v>1</v>
      </c>
      <c r="B75" s="3">
        <v>2</v>
      </c>
      <c r="C75" s="3">
        <v>3</v>
      </c>
    </row>
    <row r="76" spans="1:6" ht="28.8" x14ac:dyDescent="0.3">
      <c r="A76" s="3">
        <v>1</v>
      </c>
      <c r="B76" s="10" t="s">
        <v>44</v>
      </c>
      <c r="C76" s="3">
        <v>469</v>
      </c>
    </row>
    <row r="77" spans="1:6" x14ac:dyDescent="0.3">
      <c r="A77" s="3" t="s">
        <v>45</v>
      </c>
      <c r="B77" s="10" t="s">
        <v>46</v>
      </c>
      <c r="C77" s="3">
        <v>18</v>
      </c>
    </row>
    <row r="78" spans="1:6" x14ac:dyDescent="0.3">
      <c r="A78" s="3" t="s">
        <v>47</v>
      </c>
      <c r="B78" s="10" t="s">
        <v>48</v>
      </c>
      <c r="C78" s="3">
        <v>414</v>
      </c>
    </row>
    <row r="79" spans="1:6" x14ac:dyDescent="0.3">
      <c r="A79" s="3">
        <v>2</v>
      </c>
      <c r="B79" s="44" t="s">
        <v>49</v>
      </c>
      <c r="C79" s="3">
        <v>36</v>
      </c>
    </row>
    <row r="80" spans="1:6" x14ac:dyDescent="0.3">
      <c r="A80" s="3">
        <v>3</v>
      </c>
      <c r="B80" s="8" t="s">
        <v>50</v>
      </c>
      <c r="C80" s="3">
        <v>1</v>
      </c>
    </row>
    <row r="81" spans="1:6" x14ac:dyDescent="0.3">
      <c r="A81" s="43"/>
      <c r="B81" s="45"/>
      <c r="C81" s="43"/>
    </row>
    <row r="82" spans="1:6" x14ac:dyDescent="0.3">
      <c r="A82" s="43"/>
      <c r="B82" s="45"/>
      <c r="C82" s="43"/>
    </row>
    <row r="83" spans="1:6" x14ac:dyDescent="0.3">
      <c r="A83" s="57"/>
      <c r="B83" s="68"/>
      <c r="C83" s="57"/>
    </row>
    <row r="85" spans="1:6" ht="24.6" customHeight="1" x14ac:dyDescent="0.3">
      <c r="A85" s="80" t="s">
        <v>81</v>
      </c>
      <c r="B85" s="80"/>
      <c r="C85" s="80"/>
      <c r="D85" s="80"/>
      <c r="E85" s="80"/>
      <c r="F85" s="80"/>
    </row>
    <row r="87" spans="1:6" ht="43.2" x14ac:dyDescent="0.3">
      <c r="A87" s="3" t="s">
        <v>31</v>
      </c>
      <c r="B87" s="3" t="s">
        <v>51</v>
      </c>
      <c r="C87" s="3" t="s">
        <v>52</v>
      </c>
      <c r="D87" s="3" t="s">
        <v>53</v>
      </c>
    </row>
    <row r="88" spans="1:6" x14ac:dyDescent="0.3">
      <c r="A88" s="3">
        <v>1</v>
      </c>
      <c r="B88" s="3">
        <v>2</v>
      </c>
      <c r="C88" s="3">
        <v>3</v>
      </c>
      <c r="D88" s="3">
        <v>4</v>
      </c>
    </row>
    <row r="89" spans="1:6" x14ac:dyDescent="0.3">
      <c r="A89" s="43"/>
      <c r="B89" s="43"/>
      <c r="C89" s="43"/>
      <c r="D89" s="43"/>
    </row>
    <row r="90" spans="1:6" x14ac:dyDescent="0.3">
      <c r="A90" s="43"/>
      <c r="B90" s="43"/>
      <c r="C90" s="43"/>
      <c r="D90" s="43"/>
    </row>
    <row r="91" spans="1:6" x14ac:dyDescent="0.3">
      <c r="A91" s="57"/>
      <c r="B91" s="57"/>
      <c r="C91" s="57"/>
      <c r="D91" s="57"/>
    </row>
    <row r="93" spans="1:6" ht="25.8" customHeight="1" x14ac:dyDescent="0.3">
      <c r="A93" s="80" t="s">
        <v>82</v>
      </c>
      <c r="B93" s="80"/>
      <c r="C93" s="80"/>
      <c r="D93" s="80"/>
      <c r="E93" s="80"/>
      <c r="F93" s="80"/>
    </row>
    <row r="95" spans="1:6" ht="28.8" x14ac:dyDescent="0.3">
      <c r="A95" s="3" t="s">
        <v>31</v>
      </c>
      <c r="B95" s="3" t="s">
        <v>32</v>
      </c>
      <c r="C95" s="3" t="s">
        <v>38</v>
      </c>
      <c r="D95" s="3" t="s">
        <v>39</v>
      </c>
      <c r="E95" s="3" t="s">
        <v>35</v>
      </c>
    </row>
    <row r="96" spans="1:6" x14ac:dyDescent="0.3">
      <c r="A96" s="21">
        <v>1</v>
      </c>
      <c r="B96" s="21">
        <v>2</v>
      </c>
      <c r="C96" s="21">
        <v>3</v>
      </c>
      <c r="D96" s="21">
        <v>4</v>
      </c>
      <c r="E96" s="21">
        <v>5</v>
      </c>
    </row>
    <row r="97" spans="1:5" x14ac:dyDescent="0.3">
      <c r="A97" s="24">
        <v>1</v>
      </c>
      <c r="B97" s="46"/>
      <c r="C97" s="47"/>
      <c r="D97" s="24"/>
      <c r="E97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72:F72"/>
    <mergeCell ref="A85:F85"/>
    <mergeCell ref="A93:F93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8" sqref="H8"/>
    </sheetView>
  </sheetViews>
  <sheetFormatPr defaultRowHeight="14.4" x14ac:dyDescent="0.3"/>
  <cols>
    <col min="1" max="1" width="8.88671875" style="69"/>
    <col min="2" max="2" width="12.5546875" style="69" customWidth="1"/>
    <col min="3" max="3" width="16.109375" style="69" customWidth="1"/>
    <col min="4" max="4" width="15.77734375" style="69" customWidth="1"/>
    <col min="5" max="5" width="16" style="69" customWidth="1"/>
    <col min="6" max="6" width="14.109375" style="69" customWidth="1"/>
    <col min="7" max="7" width="10.88671875" style="69" customWidth="1"/>
    <col min="8" max="8" width="8.88671875" style="69"/>
    <col min="9" max="9" width="18.2187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" customHeight="1" x14ac:dyDescent="0.3">
      <c r="A3" s="80" t="s">
        <v>84</v>
      </c>
      <c r="B3" s="80"/>
      <c r="C3" s="80"/>
      <c r="D3" s="80"/>
      <c r="E3" s="80"/>
      <c r="F3" s="80"/>
      <c r="G3" s="80"/>
      <c r="H3" s="80"/>
      <c r="I3" s="80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43.2" x14ac:dyDescent="0.3">
      <c r="A7" s="33">
        <v>1</v>
      </c>
      <c r="B7" s="71" t="s">
        <v>85</v>
      </c>
      <c r="C7" s="33" t="s">
        <v>95</v>
      </c>
      <c r="D7" s="33" t="s">
        <v>86</v>
      </c>
      <c r="E7" s="33" t="s">
        <v>87</v>
      </c>
      <c r="F7" s="72">
        <f>21*24</f>
        <v>504</v>
      </c>
      <c r="G7" s="33" t="s">
        <v>88</v>
      </c>
      <c r="H7" s="33">
        <v>50</v>
      </c>
      <c r="I7" s="33" t="s">
        <v>89</v>
      </c>
    </row>
    <row r="8" spans="1:9" ht="46.2" customHeight="1" x14ac:dyDescent="0.3">
      <c r="A8" s="33">
        <v>2</v>
      </c>
      <c r="B8" s="71" t="s">
        <v>90</v>
      </c>
      <c r="C8" s="33" t="s">
        <v>91</v>
      </c>
      <c r="D8" s="33" t="s">
        <v>92</v>
      </c>
      <c r="E8" s="33" t="s">
        <v>93</v>
      </c>
      <c r="F8" s="72">
        <v>327</v>
      </c>
      <c r="G8" s="33" t="s">
        <v>88</v>
      </c>
      <c r="H8" s="33">
        <v>100</v>
      </c>
      <c r="I8" s="33" t="s">
        <v>94</v>
      </c>
    </row>
    <row r="9" spans="1:9" x14ac:dyDescent="0.3">
      <c r="A9" s="74"/>
      <c r="B9" s="75"/>
      <c r="C9" s="75"/>
      <c r="D9" s="75"/>
      <c r="E9" s="75"/>
      <c r="F9" s="75"/>
      <c r="G9" s="75"/>
      <c r="H9" s="75"/>
      <c r="I9" s="75"/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74"/>
      <c r="B11" s="75"/>
      <c r="C11" s="75"/>
      <c r="D11" s="75"/>
      <c r="E11" s="75"/>
      <c r="F11" s="75"/>
      <c r="G11" s="75"/>
      <c r="H11" s="75"/>
      <c r="I11" s="75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4" customHeight="1" x14ac:dyDescent="0.3">
      <c r="A13" s="80" t="s">
        <v>83</v>
      </c>
      <c r="B13" s="80"/>
      <c r="C13" s="80"/>
      <c r="D13" s="80"/>
      <c r="E13" s="80"/>
      <c r="F13" s="80"/>
      <c r="G13" s="80"/>
      <c r="H13" s="80"/>
      <c r="I13" s="80"/>
    </row>
    <row r="14" spans="1:9" ht="18" x14ac:dyDescent="0.3">
      <c r="A14" s="53"/>
      <c r="B14" s="53"/>
      <c r="C14" s="53"/>
      <c r="D14" s="53"/>
      <c r="E14" s="53"/>
      <c r="F14" s="53"/>
      <c r="G14" s="53"/>
      <c r="H14" s="53"/>
      <c r="I14" s="53"/>
    </row>
    <row r="15" spans="1:9" ht="28.8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0">
        <v>1</v>
      </c>
      <c r="B16" s="50">
        <v>2</v>
      </c>
      <c r="C16" s="50">
        <v>3</v>
      </c>
      <c r="D16" s="48"/>
      <c r="E16" s="48"/>
      <c r="F16" s="48"/>
      <c r="G16" s="48"/>
      <c r="H16" s="48"/>
      <c r="I16" s="48"/>
    </row>
    <row r="17" spans="1:9" x14ac:dyDescent="0.3">
      <c r="A17" s="73">
        <v>1</v>
      </c>
      <c r="B17" s="73" t="s">
        <v>66</v>
      </c>
      <c r="C17" s="73">
        <v>56376.23</v>
      </c>
      <c r="D17" s="9"/>
      <c r="E17" s="9"/>
      <c r="F17" s="9"/>
      <c r="G17" s="9"/>
      <c r="H17" s="9"/>
      <c r="I17" s="9"/>
    </row>
    <row r="18" spans="1:9" x14ac:dyDescent="0.3">
      <c r="A18" s="73">
        <v>2</v>
      </c>
      <c r="B18" s="73" t="s">
        <v>67</v>
      </c>
      <c r="C18" s="73">
        <v>77244.149999999994</v>
      </c>
      <c r="D18" s="9"/>
      <c r="E18" s="9"/>
      <c r="F18" s="9"/>
      <c r="G18" s="9"/>
      <c r="H18" s="9"/>
      <c r="I18" s="9"/>
    </row>
    <row r="19" spans="1:9" x14ac:dyDescent="0.3">
      <c r="A19" s="73">
        <v>3</v>
      </c>
      <c r="B19" s="73" t="s">
        <v>68</v>
      </c>
      <c r="C19" s="73">
        <v>26508.14</v>
      </c>
      <c r="D19" s="9"/>
      <c r="E19" s="9"/>
      <c r="F19" s="9"/>
      <c r="G19" s="9"/>
      <c r="H19" s="9"/>
      <c r="I19" s="9"/>
    </row>
    <row r="20" spans="1:9" x14ac:dyDescent="0.3">
      <c r="A20" s="73">
        <v>4</v>
      </c>
      <c r="B20" s="73" t="s">
        <v>69</v>
      </c>
      <c r="C20" s="73">
        <v>196706.90000000002</v>
      </c>
      <c r="D20" s="9"/>
      <c r="E20" s="9"/>
      <c r="F20" s="9"/>
      <c r="G20" s="9"/>
      <c r="H20" s="9"/>
      <c r="I20" s="9"/>
    </row>
    <row r="21" spans="1:9" x14ac:dyDescent="0.3">
      <c r="A21" s="73">
        <v>5</v>
      </c>
      <c r="B21" s="73" t="s">
        <v>70</v>
      </c>
      <c r="C21" s="73">
        <v>215946.77000000002</v>
      </c>
      <c r="D21" s="9"/>
      <c r="E21" s="9"/>
      <c r="F21" s="9"/>
      <c r="G21" s="9"/>
      <c r="H21" s="9"/>
      <c r="I21" s="9"/>
    </row>
    <row r="22" spans="1:9" x14ac:dyDescent="0.3">
      <c r="A22" s="73">
        <v>6</v>
      </c>
      <c r="B22" s="73" t="s">
        <v>71</v>
      </c>
      <c r="C22" s="73">
        <v>15557.84</v>
      </c>
      <c r="D22" s="9"/>
      <c r="E22" s="9"/>
      <c r="F22" s="9"/>
      <c r="G22" s="9"/>
      <c r="H22" s="9"/>
      <c r="I22" s="9"/>
    </row>
    <row r="23" spans="1:9" x14ac:dyDescent="0.3">
      <c r="A23" s="73">
        <v>7</v>
      </c>
      <c r="B23" s="73" t="s">
        <v>72</v>
      </c>
      <c r="C23" s="73">
        <v>35593.519999999997</v>
      </c>
      <c r="D23" s="9"/>
      <c r="E23" s="9"/>
      <c r="F23" s="9"/>
      <c r="G23" s="9"/>
      <c r="H23" s="9"/>
      <c r="I23" s="9"/>
    </row>
    <row r="24" spans="1:9" x14ac:dyDescent="0.3">
      <c r="A24" s="73">
        <v>8</v>
      </c>
      <c r="B24" s="73" t="s">
        <v>73</v>
      </c>
      <c r="C24" s="73">
        <v>21521.8</v>
      </c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2018-04-24T05:01:28Z</cp:lastPrinted>
  <dcterms:created xsi:type="dcterms:W3CDTF">2018-01-26T08:16:56Z</dcterms:created>
  <dcterms:modified xsi:type="dcterms:W3CDTF">2018-04-24T05:01:36Z</dcterms:modified>
</cp:coreProperties>
</file>