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<sst xmlns="http://schemas.openxmlformats.org/spreadsheetml/2006/main" count="220" uniqueCount="164">
  <si>
    <t>Отчет об исполнении управляющей организацией договора управления дома 
 № 108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</si>
  <si>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</si>
  <si>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</si>
  <si>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</si>
  <si>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</si>
  <si>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</si>
  <si>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</si>
  <si>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</si>
  <si>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</si>
  <si>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</si>
  <si>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</si>
  <si>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</si>
  <si>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</si>
  <si>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</si>
  <si>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</si>
  <si>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</si>
  <si>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</si>
  <si>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</si>
  <si>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</si>
  <si>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</si>
  <si>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</si>
  <si>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</si>
  <si>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</si>
  <si>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</si>
  <si>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</si>
  <si>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</si>
  <si>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</si>
  <si>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</si>
  <si>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</si>
  <si>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</si>
  <si>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</si>
  <si>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</si>
  <si>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</si>
  <si>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</si>
  <si>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</si>
  <si>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</si>
  <si>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</si>
  <si>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</si>
  <si>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</si>
  <si>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</si>
  <si>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</si>
  <si>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</si>
  <si>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</si>
  <si>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</si>
  <si>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</si>
  <si>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</si>
  <si>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</si>
  <si>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</si>
  <si>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</si>
  <si>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</si>
  <si>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243 718</t>
  </si>
  <si>
    <t>332 169</t>
  </si>
  <si>
    <t>Дополнительные доходы</t>
  </si>
  <si>
    <t>ИТОГО</t>
  </si>
  <si>
    <t>4. Текущий ремонт, в т.ч.</t>
  </si>
  <si>
    <t>Ед.изм.</t>
  </si>
  <si>
    <t>Объем</t>
  </si>
  <si>
    <t>58 520</t>
  </si>
  <si>
    <t>м2</t>
  </si>
  <si>
    <t>34 158</t>
  </si>
  <si>
    <t>остекление</t>
  </si>
  <si>
    <t>1 818</t>
  </si>
  <si>
    <t>тепловые узлы</t>
  </si>
  <si>
    <t>шт</t>
  </si>
  <si>
    <t>70 728</t>
  </si>
  <si>
    <t>раз</t>
  </si>
  <si>
    <t>Вывоз снега на полигон</t>
  </si>
  <si>
    <t>м3</t>
  </si>
  <si>
    <t>39 000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</si>
  <si>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</si>
  <si>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Завоз песка в песочницы</t>
  </si>
  <si>
    <t>Ремонт скамеек и их покраска</t>
  </si>
  <si>
    <t>Ремонт урн и их покраска</t>
  </si>
  <si>
    <t>1 050</t>
  </si>
  <si>
    <t>Побелка бордюров, расположенных на дворовой части</t>
  </si>
  <si>
    <t>п.м.</t>
  </si>
  <si>
    <t>2 100</t>
  </si>
  <si>
    <t>43 960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</si>
  <si>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</si>
  <si>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</si>
  <si>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</si>
  <si>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</si>
  <si>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</si>
  <si>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</si>
  <si>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</si>
  <si>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</si>
  <si>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</si>
  <si>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</si>
  <si>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</si>
  <si>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</si>
  <si>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</si>
  <si>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</si>
  <si>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</si>
  <si>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</si>
  <si>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</si>
  <si>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</si>
  <si>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</si>
  <si>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</si>
  <si>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</si>
  <si>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</si>
  <si>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</si>
  <si>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</si>
  <si>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</si>
  <si>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</si>
  <si>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217-252</t>
  </si>
  <si>
    <t>Лифты</t>
  </si>
  <si>
    <t>Акт № 1-08 от 01/09/14</t>
  </si>
  <si>
    <t>01/08/2014-31/08/2014</t>
  </si>
  <si>
    <t>суток</t>
  </si>
  <si>
    <t>100%</t>
  </si>
  <si>
    <t>ООО "ЛифтСтрой"</t>
  </si>
  <si>
    <t>Акт № 1-09 от 01/10/14</t>
  </si>
  <si>
    <t>01/09/2014-30/09/2014</t>
  </si>
  <si>
    <t>10. Сведения о должниках на 01.01.2015</t>
  </si>
  <si>
    <t>Номер квартиры</t>
  </si>
  <si>
    <t>Сумма долга</t>
  </si>
  <si>
    <t>38 689</t>
  </si>
  <si>
    <t>10 214</t>
  </si>
  <si>
    <t>8 282</t>
  </si>
  <si>
    <t>26 143</t>
  </si>
  <si>
    <t>36 521</t>
  </si>
  <si>
    <t>5 360</t>
  </si>
  <si>
    <t>5 189</t>
  </si>
  <si>
    <t>9 785</t>
  </si>
  <si>
    <t>44 472</t>
  </si>
  <si>
    <t>6 838</t>
  </si>
  <si>
    <t>60 010</t>
  </si>
  <si>
    <t>20 881</t>
  </si>
  <si>
    <t>18 724</t>
  </si>
  <si>
    <t>35 150</t>
  </si>
  <si>
    <t>11 846</t>
  </si>
  <si>
    <t>5 710</t>
  </si>
  <si>
    <t>39 233</t>
  </si>
  <si>
    <t>40 773</t>
  </si>
  <si>
    <t>5 171</t>
  </si>
  <si>
    <t>18 878</t>
  </si>
  <si>
    <t>10 901</t>
  </si>
  <si>
    <t>5 037</t>
  </si>
  <si>
    <t>7 353</t>
  </si>
  <si>
    <t>7 688</t>
  </si>
  <si>
    <t>19 759</t>
  </si>
  <si>
    <t>14 233</t>
  </si>
  <si>
    <t>5 279</t>
  </si>
  <si>
    <t>6 448</t>
  </si>
  <si>
    <t>15 517</t>
  </si>
  <si>
    <t>78 038</t>
  </si>
  <si>
    <t>12 104</t>
  </si>
  <si>
    <t>лестничные клетки</t>
  </si>
  <si>
    <t>светильники, 77 шт</t>
  </si>
  <si>
    <t>межпанел.швы</t>
  </si>
  <si>
    <t>5. Подготовка к сезонной эксплуатации*</t>
  </si>
  <si>
    <t>ремонт входных дверей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</si>
  <si>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</si>
  <si>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</si>
  <si>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</si>
  <si>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</si>
  <si>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</si>
  <si>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</si>
  <si>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</si>
  <si>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</si>
  <si>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 т.ч. лестничные клетки</t>
  </si>
  <si>
    <t>подъезд</t>
  </si>
  <si>
    <t>Механизированная уборка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</si>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</sst>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73">
      <selection activeCell="B77" sqref="B77"/>
    </sheetView>
  </sheetViews>
  <sheetFormatPr defaultColWidth="9.140625" defaultRowHeight="15"/>
  <cols>
    <col min="1" max="1" width="7.140625" style="0" customWidth="1"/>
    <col min="2" max="2" width="47.8515625" style="0" customWidth="1"/>
    <col min="3" max="6" width="18.00390625" style="0" customWidth="1"/>
    <col min="7" max="7" width="20.00390625" style="0" customWidth="1"/>
  </cols>
  <sheetData>
    <row r="1" spans="1:7" ht="198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4" t="s">
        <v>1</v>
      </c>
      <c r="C6" s="4">
        <v>1990</v>
      </c>
    </row>
    <row r="7" spans="2:3" ht="18.75">
      <c r="B7" s="4" t="s">
        <v>2</v>
      </c>
      <c r="C7" s="4">
        <v>13605.4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59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509808.3717</v>
      </c>
      <c r="D13" s="5">
        <f>D26</f>
        <v>3383756.6599999997</v>
      </c>
      <c r="E13" s="5">
        <f>E26</f>
        <v>3320242.6819999996</v>
      </c>
      <c r="F13" s="5">
        <f>F26</f>
        <v>573322.6671000001</v>
      </c>
    </row>
    <row r="14" spans="1:6" ht="45">
      <c r="A14" s="2" t="s">
        <v>12</v>
      </c>
      <c r="B14" s="3" t="s">
        <v>13</v>
      </c>
      <c r="C14" s="5">
        <v>148892.1075</v>
      </c>
      <c r="D14" s="5">
        <v>912650.232</v>
      </c>
      <c r="E14" s="5">
        <v>906677.7196</v>
      </c>
      <c r="F14" s="5">
        <v>154864.6199</v>
      </c>
    </row>
    <row r="15" spans="1:6" ht="15">
      <c r="A15" s="2" t="s">
        <v>14</v>
      </c>
      <c r="B15" s="3" t="s">
        <v>15</v>
      </c>
      <c r="C15" s="5">
        <v>39005.6988</v>
      </c>
      <c r="D15" s="5">
        <v>230203.368</v>
      </c>
      <c r="E15" s="5">
        <v>229418.2603</v>
      </c>
      <c r="F15" s="5">
        <v>39790.8065</v>
      </c>
    </row>
    <row r="16" spans="1:6" ht="15">
      <c r="A16" s="2" t="s">
        <v>16</v>
      </c>
      <c r="B16" s="3" t="s">
        <v>17</v>
      </c>
      <c r="C16" s="5">
        <v>75662.1328</v>
      </c>
      <c r="D16" s="5">
        <v>473467.92</v>
      </c>
      <c r="E16" s="5">
        <v>468538.7699</v>
      </c>
      <c r="F16" s="5">
        <v>80591.2829</v>
      </c>
    </row>
    <row r="17" spans="1:6" ht="30">
      <c r="A17" s="2" t="s">
        <v>18</v>
      </c>
      <c r="B17" s="3" t="s">
        <v>19</v>
      </c>
      <c r="C17" s="5">
        <v>29615.2838</v>
      </c>
      <c r="D17" s="5">
        <v>173060.688</v>
      </c>
      <c r="E17" s="5">
        <v>172847.0363</v>
      </c>
      <c r="F17" s="5">
        <v>29828.9355</v>
      </c>
    </row>
    <row r="18" spans="1:6" ht="30">
      <c r="A18" s="2" t="s">
        <v>20</v>
      </c>
      <c r="B18" s="3" t="s">
        <v>21</v>
      </c>
      <c r="C18" s="5">
        <v>4608.9921</v>
      </c>
      <c r="D18" s="5">
        <v>35918.256</v>
      </c>
      <c r="E18" s="5">
        <v>35873.6531</v>
      </c>
      <c r="F18" s="5">
        <v>4653.595</v>
      </c>
    </row>
    <row r="19" spans="1:6" ht="15">
      <c r="A19" s="2" t="s">
        <v>22</v>
      </c>
      <c r="B19" s="3" t="s">
        <v>23</v>
      </c>
      <c r="C19" s="5">
        <v>43122.8212</v>
      </c>
      <c r="D19" s="5">
        <v>264488.976</v>
      </c>
      <c r="E19" s="5">
        <v>261928.413</v>
      </c>
      <c r="F19" s="5">
        <v>45683.3842</v>
      </c>
    </row>
    <row r="20" spans="1:6" ht="15">
      <c r="A20" s="2" t="s">
        <v>24</v>
      </c>
      <c r="B20" s="3" t="s">
        <v>25</v>
      </c>
      <c r="C20" s="5">
        <v>72237.6027</v>
      </c>
      <c r="D20" s="5">
        <v>421223.184</v>
      </c>
      <c r="E20" s="5">
        <v>420141.3759</v>
      </c>
      <c r="F20" s="5">
        <v>73319.4108</v>
      </c>
    </row>
    <row r="21" spans="1:6" ht="15">
      <c r="A21" s="2" t="s">
        <v>26</v>
      </c>
      <c r="B21" s="3" t="s">
        <v>27</v>
      </c>
      <c r="C21" s="5">
        <v>38846.3242</v>
      </c>
      <c r="D21" s="5">
        <v>349386.672</v>
      </c>
      <c r="E21" s="5">
        <v>332169.0725</v>
      </c>
      <c r="F21" s="5">
        <v>56063.9237</v>
      </c>
    </row>
    <row r="22" spans="1:6" ht="15">
      <c r="A22" s="2" t="s">
        <v>28</v>
      </c>
      <c r="B22" s="3" t="s">
        <v>29</v>
      </c>
      <c r="C22" s="5">
        <f>59555.8636-23500.32</f>
        <v>36055.5436</v>
      </c>
      <c r="D22" s="5">
        <v>282308.32</v>
      </c>
      <c r="E22" s="5">
        <v>266301.52</v>
      </c>
      <c r="F22" s="5">
        <f>52062.661</f>
        <v>52062.661</v>
      </c>
    </row>
    <row r="23" spans="1:6" ht="15">
      <c r="A23" s="2" t="s">
        <v>30</v>
      </c>
      <c r="B23" s="3" t="s">
        <v>31</v>
      </c>
      <c r="C23" s="5">
        <v>42000.434</v>
      </c>
      <c r="D23" s="5">
        <v>248162.496</v>
      </c>
      <c r="E23" s="5">
        <v>247231.2008</v>
      </c>
      <c r="F23" s="5">
        <v>42931.7292</v>
      </c>
    </row>
    <row r="24" spans="1:6" ht="30">
      <c r="A24" s="2" t="s">
        <v>32</v>
      </c>
      <c r="B24" s="3" t="s">
        <v>33</v>
      </c>
      <c r="C24" s="5">
        <v>128653.5385</v>
      </c>
      <c r="D24" s="5">
        <v>758598.46</v>
      </c>
      <c r="E24" s="5">
        <v>760403.1091</v>
      </c>
      <c r="F24" s="5">
        <v>126848.8894</v>
      </c>
    </row>
    <row r="25" spans="1:6" ht="15">
      <c r="A25" s="2" t="s">
        <v>34</v>
      </c>
      <c r="B25" s="3" t="s">
        <v>35</v>
      </c>
      <c r="C25" s="5">
        <v>0</v>
      </c>
      <c r="D25" s="5">
        <v>146938.32</v>
      </c>
      <c r="E25" s="5">
        <f>125390.2711</f>
        <v>125390.2711</v>
      </c>
      <c r="F25" s="5">
        <f>21548.0489</f>
        <v>21548.0489</v>
      </c>
    </row>
    <row r="26" spans="1:6" ht="15">
      <c r="A26" s="3"/>
      <c r="B26" s="3" t="s">
        <v>36</v>
      </c>
      <c r="C26" s="5">
        <f>SUM(C15:C25)</f>
        <v>509808.3717</v>
      </c>
      <c r="D26" s="5">
        <f>SUM(D15:D25)</f>
        <v>3383756.6599999997</v>
      </c>
      <c r="E26" s="5">
        <f>SUM(E15:E25)</f>
        <v>3320242.6819999996</v>
      </c>
      <c r="F26" s="5">
        <f>SUM(F15:F25)</f>
        <v>573322.6671000001</v>
      </c>
    </row>
    <row r="27" spans="1:6" ht="15">
      <c r="A27" s="3"/>
      <c r="B27" s="3" t="s">
        <v>37</v>
      </c>
      <c r="C27" s="6"/>
      <c r="D27" s="6"/>
      <c r="E27" s="5">
        <v>98.80919883661507</v>
      </c>
      <c r="F27" s="6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72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503230.2719</v>
      </c>
      <c r="D35" s="5">
        <v>5205062.357</v>
      </c>
      <c r="E35" s="5">
        <v>4370823.2621</v>
      </c>
      <c r="F35" s="5">
        <v>982370.9068</v>
      </c>
    </row>
    <row r="36" spans="1:6" ht="15">
      <c r="A36" s="2" t="s">
        <v>12</v>
      </c>
      <c r="B36" s="3" t="s">
        <v>40</v>
      </c>
      <c r="C36" s="5">
        <v>12668.1724</v>
      </c>
      <c r="D36" s="5">
        <v>58879.4133</v>
      </c>
      <c r="E36" s="5">
        <v>61949.8913</v>
      </c>
      <c r="F36" s="5">
        <v>9597.6944</v>
      </c>
    </row>
    <row r="37" spans="1:6" ht="15">
      <c r="A37" s="2" t="s">
        <v>22</v>
      </c>
      <c r="B37" s="3" t="s">
        <v>41</v>
      </c>
      <c r="C37" s="5">
        <v>0</v>
      </c>
      <c r="D37" s="5">
        <v>1434347.9412</v>
      </c>
      <c r="E37" s="5">
        <v>1183816.6881</v>
      </c>
      <c r="F37" s="5">
        <v>250531.2531</v>
      </c>
    </row>
    <row r="38" spans="1:6" ht="15">
      <c r="A38" s="2" t="s">
        <v>24</v>
      </c>
      <c r="B38" s="3" t="s">
        <v>42</v>
      </c>
      <c r="C38" s="5">
        <v>490562.0995</v>
      </c>
      <c r="D38" s="5">
        <v>3711835.0025</v>
      </c>
      <c r="E38" s="5">
        <v>3125056.6827</v>
      </c>
      <c r="F38" s="5">
        <v>722241.9593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503230.27190000005</v>
      </c>
      <c r="D40" s="5">
        <v>5205062.357</v>
      </c>
      <c r="E40" s="5">
        <v>4370823.2621</v>
      </c>
      <c r="F40" s="5">
        <v>982370.9068</v>
      </c>
    </row>
    <row r="41" spans="1:6" ht="15">
      <c r="A41" s="3"/>
      <c r="B41" s="3" t="s">
        <v>37</v>
      </c>
      <c r="C41" s="6"/>
      <c r="D41" s="6"/>
      <c r="E41" s="5">
        <v>83.97254369531082</v>
      </c>
      <c r="F41" s="6"/>
    </row>
    <row r="42" spans="1:6" ht="15">
      <c r="A42" s="14"/>
      <c r="B42" s="14"/>
      <c r="C42" s="15"/>
      <c r="D42" s="15"/>
      <c r="E42" s="16"/>
      <c r="F42" s="15"/>
    </row>
    <row r="43" spans="1:6" ht="15">
      <c r="A43" s="14"/>
      <c r="B43" s="14"/>
      <c r="C43" s="15"/>
      <c r="D43" s="15"/>
      <c r="E43" s="16"/>
      <c r="F43" s="15"/>
    </row>
    <row r="45" spans="1:7" ht="60" customHeight="1">
      <c r="A45" s="17" t="s">
        <v>43</v>
      </c>
      <c r="B45" s="17"/>
      <c r="C45" s="17"/>
      <c r="D45" s="17"/>
      <c r="E45" s="17"/>
      <c r="F45" s="17"/>
      <c r="G45" s="1"/>
    </row>
    <row r="47" spans="1:6" ht="39.75" customHeight="1">
      <c r="A47" s="2" t="s">
        <v>44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49</v>
      </c>
    </row>
    <row r="48" spans="1:6" ht="15">
      <c r="A48" s="2">
        <v>1</v>
      </c>
      <c r="B48" s="2">
        <v>2</v>
      </c>
      <c r="C48" s="2">
        <v>3</v>
      </c>
      <c r="D48" s="2">
        <v>4</v>
      </c>
      <c r="E48" s="2">
        <v>5</v>
      </c>
      <c r="F48" s="2">
        <v>6</v>
      </c>
    </row>
    <row r="49" spans="1:6" s="22" customFormat="1" ht="15">
      <c r="A49" s="21">
        <v>1</v>
      </c>
      <c r="B49" s="21" t="s">
        <v>27</v>
      </c>
      <c r="C49" s="21" t="s">
        <v>50</v>
      </c>
      <c r="D49" s="21" t="s">
        <v>51</v>
      </c>
      <c r="E49" s="21">
        <f>E60-E50</f>
        <v>732595</v>
      </c>
      <c r="F49" s="21">
        <f>C49+D49-E49</f>
        <v>-156708</v>
      </c>
    </row>
    <row r="50" spans="1:6" s="22" customFormat="1" ht="15">
      <c r="A50" s="21">
        <v>2</v>
      </c>
      <c r="B50" s="21" t="s">
        <v>52</v>
      </c>
      <c r="C50" s="21">
        <v>38204</v>
      </c>
      <c r="D50" s="21">
        <v>15186</v>
      </c>
      <c r="E50" s="21">
        <v>38204</v>
      </c>
      <c r="F50" s="21">
        <f>C50+D50-E50</f>
        <v>15186</v>
      </c>
    </row>
    <row r="51" spans="1:6" ht="15">
      <c r="A51" s="2" t="s">
        <v>159</v>
      </c>
      <c r="B51" s="23" t="s">
        <v>160</v>
      </c>
      <c r="C51" s="2"/>
      <c r="D51" s="2"/>
      <c r="E51" s="2">
        <f>E50</f>
        <v>38204</v>
      </c>
      <c r="F51" s="2"/>
    </row>
    <row r="52" spans="1:6" s="22" customFormat="1" ht="15">
      <c r="A52" s="21"/>
      <c r="B52" s="21" t="s">
        <v>53</v>
      </c>
      <c r="C52" s="21">
        <f>C50+C49</f>
        <v>281922</v>
      </c>
      <c r="D52" s="21">
        <f>D49+D50</f>
        <v>347355</v>
      </c>
      <c r="E52" s="21">
        <f>E49+E50</f>
        <v>770799</v>
      </c>
      <c r="F52" s="21">
        <f>F49+F50</f>
        <v>-141522</v>
      </c>
    </row>
    <row r="54" spans="1:6" ht="60" customHeight="1">
      <c r="A54" s="17" t="s">
        <v>54</v>
      </c>
      <c r="B54" s="18"/>
      <c r="C54" s="18"/>
      <c r="D54" s="18"/>
      <c r="E54" s="18"/>
      <c r="F54" s="18"/>
    </row>
    <row r="56" spans="1:5" ht="39.75" customHeight="1">
      <c r="A56" s="2" t="s">
        <v>44</v>
      </c>
      <c r="B56" s="2" t="s">
        <v>45</v>
      </c>
      <c r="C56" s="2" t="s">
        <v>55</v>
      </c>
      <c r="D56" s="2" t="s">
        <v>56</v>
      </c>
      <c r="E56" s="2" t="s">
        <v>48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15">
      <c r="A58" s="2">
        <v>1</v>
      </c>
      <c r="B58" s="8" t="s">
        <v>147</v>
      </c>
      <c r="C58" s="24" t="s">
        <v>161</v>
      </c>
      <c r="D58" s="5">
        <v>7</v>
      </c>
      <c r="E58" s="2">
        <v>712279</v>
      </c>
    </row>
    <row r="59" spans="1:5" ht="15">
      <c r="A59" s="2">
        <v>2</v>
      </c>
      <c r="B59" s="8" t="s">
        <v>148</v>
      </c>
      <c r="C59" s="9" t="s">
        <v>63</v>
      </c>
      <c r="D59" s="5">
        <v>77</v>
      </c>
      <c r="E59" s="2" t="s">
        <v>57</v>
      </c>
    </row>
    <row r="60" spans="1:5" s="22" customFormat="1" ht="15">
      <c r="A60" s="21"/>
      <c r="B60" s="21" t="s">
        <v>53</v>
      </c>
      <c r="C60" s="21"/>
      <c r="D60" s="21"/>
      <c r="E60" s="21">
        <f>E58+E59</f>
        <v>770799</v>
      </c>
    </row>
    <row r="62" spans="1:6" ht="60" customHeight="1">
      <c r="A62" s="20" t="s">
        <v>150</v>
      </c>
      <c r="B62" s="18"/>
      <c r="C62" s="18"/>
      <c r="D62" s="18"/>
      <c r="E62" s="18"/>
      <c r="F62" s="18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8" t="s">
        <v>149</v>
      </c>
      <c r="C66" s="2" t="s">
        <v>58</v>
      </c>
      <c r="D66" s="2">
        <v>75</v>
      </c>
      <c r="E66" s="2" t="s">
        <v>59</v>
      </c>
    </row>
    <row r="67" spans="1:5" ht="15">
      <c r="A67" s="2">
        <v>2</v>
      </c>
      <c r="B67" s="3" t="s">
        <v>60</v>
      </c>
      <c r="C67" s="2" t="s">
        <v>58</v>
      </c>
      <c r="D67" s="2">
        <v>4</v>
      </c>
      <c r="E67" s="2" t="s">
        <v>61</v>
      </c>
    </row>
    <row r="68" spans="1:5" ht="15">
      <c r="A68" s="2">
        <v>3</v>
      </c>
      <c r="B68" s="8" t="s">
        <v>151</v>
      </c>
      <c r="C68" s="9" t="s">
        <v>63</v>
      </c>
      <c r="D68" s="2">
        <v>2</v>
      </c>
      <c r="E68" s="2">
        <f>D68*1596</f>
        <v>3192</v>
      </c>
    </row>
    <row r="69" spans="1:5" ht="15">
      <c r="A69" s="2">
        <v>4</v>
      </c>
      <c r="B69" s="3" t="s">
        <v>62</v>
      </c>
      <c r="C69" s="2" t="s">
        <v>63</v>
      </c>
      <c r="D69" s="2">
        <v>7</v>
      </c>
      <c r="E69" s="2" t="s">
        <v>64</v>
      </c>
    </row>
    <row r="70" spans="1:5" ht="15">
      <c r="A70" s="2"/>
      <c r="B70" s="2" t="s">
        <v>53</v>
      </c>
      <c r="C70" s="2"/>
      <c r="D70" s="2"/>
      <c r="E70" s="2">
        <f>E66+E67+E68+E69</f>
        <v>109896</v>
      </c>
    </row>
    <row r="71" spans="1:5" ht="21">
      <c r="A71" s="11" t="s">
        <v>153</v>
      </c>
      <c r="B71" s="12" t="s">
        <v>154</v>
      </c>
      <c r="C71" s="10"/>
      <c r="D71" s="10"/>
      <c r="E71" s="10"/>
    </row>
    <row r="73" spans="1:6" ht="60" customHeight="1">
      <c r="A73" s="20" t="s">
        <v>152</v>
      </c>
      <c r="B73" s="18"/>
      <c r="C73" s="18"/>
      <c r="D73" s="18"/>
      <c r="E73" s="18"/>
      <c r="F73" s="18"/>
    </row>
    <row r="75" spans="1:5" ht="39.75" customHeight="1">
      <c r="A75" s="2" t="s">
        <v>44</v>
      </c>
      <c r="B75" s="2" t="s">
        <v>45</v>
      </c>
      <c r="C75" s="2" t="s">
        <v>55</v>
      </c>
      <c r="D75" s="2" t="s">
        <v>56</v>
      </c>
      <c r="E75" s="2" t="s">
        <v>48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5" t="s">
        <v>163</v>
      </c>
      <c r="C77" s="2"/>
      <c r="D77" s="2"/>
      <c r="E77" s="2"/>
    </row>
    <row r="78" spans="1:5" ht="15">
      <c r="A78" s="2">
        <v>1</v>
      </c>
      <c r="B78" s="3" t="s">
        <v>162</v>
      </c>
      <c r="C78" s="2" t="s">
        <v>65</v>
      </c>
      <c r="D78" s="2">
        <v>5</v>
      </c>
      <c r="E78" s="2"/>
    </row>
    <row r="79" spans="1:5" ht="15">
      <c r="A79" s="2">
        <v>2</v>
      </c>
      <c r="B79" s="3" t="s">
        <v>66</v>
      </c>
      <c r="C79" s="2" t="s">
        <v>67</v>
      </c>
      <c r="D79" s="2">
        <v>180</v>
      </c>
      <c r="E79" s="2" t="s">
        <v>68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69</v>
      </c>
      <c r="C81" s="2" t="s">
        <v>63</v>
      </c>
      <c r="D81" s="2"/>
      <c r="E81" s="2">
        <v>800</v>
      </c>
    </row>
    <row r="82" spans="1:5" ht="15">
      <c r="A82" s="2">
        <v>2</v>
      </c>
      <c r="B82" s="3" t="s">
        <v>70</v>
      </c>
      <c r="C82" s="2" t="s">
        <v>67</v>
      </c>
      <c r="D82" s="2">
        <v>1</v>
      </c>
      <c r="E82" s="2">
        <v>450</v>
      </c>
    </row>
    <row r="83" spans="1:5" ht="15">
      <c r="A83" s="2">
        <v>3</v>
      </c>
      <c r="B83" s="3" t="s">
        <v>71</v>
      </c>
      <c r="C83" s="2" t="s">
        <v>63</v>
      </c>
      <c r="D83" s="2">
        <v>1</v>
      </c>
      <c r="E83" s="2">
        <v>560</v>
      </c>
    </row>
    <row r="84" spans="1:5" ht="15">
      <c r="A84" s="2">
        <v>4</v>
      </c>
      <c r="B84" s="3" t="s">
        <v>72</v>
      </c>
      <c r="C84" s="2" t="s">
        <v>63</v>
      </c>
      <c r="D84" s="2">
        <v>7</v>
      </c>
      <c r="E84" s="2" t="s">
        <v>73</v>
      </c>
    </row>
    <row r="85" spans="1:5" ht="30">
      <c r="A85" s="2">
        <v>5</v>
      </c>
      <c r="B85" s="3" t="s">
        <v>74</v>
      </c>
      <c r="C85" s="2" t="s">
        <v>75</v>
      </c>
      <c r="D85" s="2">
        <v>210</v>
      </c>
      <c r="E85" s="2" t="s">
        <v>76</v>
      </c>
    </row>
    <row r="86" spans="1:5" ht="15">
      <c r="A86" s="2"/>
      <c r="B86" s="2" t="s">
        <v>53</v>
      </c>
      <c r="C86" s="2"/>
      <c r="D86" s="2"/>
      <c r="E86" s="2" t="s">
        <v>77</v>
      </c>
    </row>
    <row r="87" spans="1:2" ht="21">
      <c r="A87" s="11" t="s">
        <v>153</v>
      </c>
      <c r="B87" s="12" t="s">
        <v>154</v>
      </c>
    </row>
    <row r="88" spans="1:2" ht="21">
      <c r="A88" s="11"/>
      <c r="B88" s="12"/>
    </row>
    <row r="89" spans="1:2" ht="21">
      <c r="A89" s="11"/>
      <c r="B89" s="12"/>
    </row>
    <row r="90" spans="1:2" ht="21">
      <c r="A90" s="11"/>
      <c r="B90" s="12"/>
    </row>
    <row r="91" spans="1:2" ht="21">
      <c r="A91" s="11"/>
      <c r="B91" s="12"/>
    </row>
    <row r="92" spans="1:2" ht="21">
      <c r="A92" s="11"/>
      <c r="B92" s="12"/>
    </row>
    <row r="93" spans="1:2" ht="21">
      <c r="A93" s="11"/>
      <c r="B93" s="12"/>
    </row>
    <row r="94" spans="1:2" ht="21">
      <c r="A94" s="11"/>
      <c r="B94" s="12"/>
    </row>
    <row r="96" spans="1:7" ht="60" customHeight="1">
      <c r="A96" s="17" t="s">
        <v>78</v>
      </c>
      <c r="B96" s="17"/>
      <c r="C96" s="17"/>
      <c r="D96" s="17"/>
      <c r="E96" s="17"/>
      <c r="F96" s="17"/>
      <c r="G96" s="1"/>
    </row>
    <row r="98" spans="1:3" ht="39.75" customHeight="1">
      <c r="A98" s="2" t="s">
        <v>4</v>
      </c>
      <c r="B98" s="2" t="s">
        <v>79</v>
      </c>
      <c r="C98" s="2" t="s">
        <v>80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81</v>
      </c>
      <c r="C100" s="2">
        <v>269</v>
      </c>
    </row>
    <row r="101" spans="1:3" ht="15">
      <c r="A101" s="2" t="s">
        <v>82</v>
      </c>
      <c r="B101" s="3" t="s">
        <v>83</v>
      </c>
      <c r="C101" s="2">
        <v>8</v>
      </c>
    </row>
    <row r="102" spans="1:3" ht="15">
      <c r="A102" s="2" t="s">
        <v>84</v>
      </c>
      <c r="B102" s="3" t="s">
        <v>85</v>
      </c>
      <c r="C102" s="2">
        <v>261</v>
      </c>
    </row>
    <row r="103" spans="1:3" ht="15">
      <c r="A103" s="2">
        <v>2</v>
      </c>
      <c r="B103" s="3" t="s">
        <v>86</v>
      </c>
      <c r="C103" s="2">
        <v>37</v>
      </c>
    </row>
    <row r="104" spans="1:3" ht="15">
      <c r="A104" s="2">
        <v>3</v>
      </c>
      <c r="B104" s="3" t="s">
        <v>87</v>
      </c>
      <c r="C104" s="2">
        <v>2</v>
      </c>
    </row>
    <row r="107" spans="1:4" ht="60" customHeight="1">
      <c r="A107" s="17" t="s">
        <v>88</v>
      </c>
      <c r="B107" s="18"/>
      <c r="C107" s="18"/>
      <c r="D107" s="18"/>
    </row>
    <row r="109" spans="1:4" ht="55.5" customHeight="1">
      <c r="A109" s="2" t="s">
        <v>44</v>
      </c>
      <c r="B109" s="2" t="s">
        <v>89</v>
      </c>
      <c r="C109" s="2" t="s">
        <v>90</v>
      </c>
      <c r="D109" s="2" t="s">
        <v>91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17" t="s">
        <v>92</v>
      </c>
      <c r="B112" s="18"/>
      <c r="C112" s="18"/>
      <c r="D112" s="18"/>
      <c r="E112" s="18"/>
      <c r="F112" s="18"/>
    </row>
    <row r="114" spans="1:5" ht="39.75" customHeight="1">
      <c r="A114" s="2" t="s">
        <v>44</v>
      </c>
      <c r="B114" s="2" t="s">
        <v>45</v>
      </c>
      <c r="C114" s="2" t="s">
        <v>55</v>
      </c>
      <c r="D114" s="2" t="s">
        <v>56</v>
      </c>
      <c r="E114" s="2" t="s">
        <v>48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17" t="s">
        <v>93</v>
      </c>
      <c r="B120" s="18"/>
      <c r="C120" s="18"/>
      <c r="D120" s="18"/>
      <c r="E120" s="18"/>
      <c r="F120" s="18"/>
    </row>
    <row r="122" spans="1:5" ht="39.75" customHeight="1">
      <c r="A122" s="2" t="s">
        <v>44</v>
      </c>
      <c r="B122" s="2" t="s">
        <v>45</v>
      </c>
      <c r="C122" s="2" t="s">
        <v>55</v>
      </c>
      <c r="D122" s="2" t="s">
        <v>56</v>
      </c>
      <c r="E122" s="2" t="s">
        <v>48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3:F73"/>
    <mergeCell ref="A107:D107"/>
    <mergeCell ref="A112:F112"/>
    <mergeCell ref="A120:F120"/>
    <mergeCell ref="A1:F1"/>
    <mergeCell ref="A9:F9"/>
    <mergeCell ref="A30:F30"/>
    <mergeCell ref="A45:F45"/>
    <mergeCell ref="A96:F96"/>
    <mergeCell ref="A54:F54"/>
    <mergeCell ref="A62:F6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0"/>
  <sheetViews>
    <sheetView tabSelected="1" workbookViewId="0" topLeftCell="A4">
      <selection activeCell="I12" sqref="I12"/>
    </sheetView>
  </sheetViews>
  <sheetFormatPr defaultColWidth="9.140625" defaultRowHeight="15"/>
  <cols>
    <col min="1" max="1" width="5.00390625" style="0" customWidth="1"/>
    <col min="2" max="2" width="12.8515625" style="0" customWidth="1"/>
    <col min="3" max="4" width="13.57421875" style="0" customWidth="1"/>
    <col min="5" max="6" width="13.28125" style="0" customWidth="1"/>
    <col min="7" max="7" width="12.8515625" style="0" customWidth="1"/>
    <col min="8" max="8" width="10.421875" style="0" customWidth="1"/>
    <col min="9" max="9" width="28.57421875" style="0" customWidth="1"/>
    <col min="10" max="10" width="15.00390625" style="0" customWidth="1"/>
  </cols>
  <sheetData>
    <row r="3" spans="1:10" ht="63.75" customHeight="1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104</v>
      </c>
      <c r="C7" s="2" t="s">
        <v>105</v>
      </c>
      <c r="D7" s="2" t="s">
        <v>106</v>
      </c>
      <c r="E7" s="2" t="s">
        <v>107</v>
      </c>
      <c r="F7" s="5">
        <v>1</v>
      </c>
      <c r="G7" s="2" t="s">
        <v>108</v>
      </c>
      <c r="H7" s="2" t="s">
        <v>109</v>
      </c>
      <c r="I7" s="2" t="s">
        <v>110</v>
      </c>
    </row>
    <row r="8" spans="1:9" ht="30">
      <c r="A8" s="2">
        <v>2</v>
      </c>
      <c r="B8" s="2" t="s">
        <v>104</v>
      </c>
      <c r="C8" s="2" t="s">
        <v>105</v>
      </c>
      <c r="D8" s="2" t="s">
        <v>111</v>
      </c>
      <c r="E8" s="2" t="s">
        <v>112</v>
      </c>
      <c r="F8" s="5">
        <v>1</v>
      </c>
      <c r="G8" s="2" t="s">
        <v>108</v>
      </c>
      <c r="H8" s="2" t="s">
        <v>109</v>
      </c>
      <c r="I8" s="2" t="s">
        <v>110</v>
      </c>
    </row>
    <row r="9" ht="15">
      <c r="F9" s="7"/>
    </row>
    <row r="12" spans="1:5" ht="60" customHeight="1">
      <c r="A12" s="17" t="s">
        <v>113</v>
      </c>
      <c r="B12" s="18"/>
      <c r="C12" s="18"/>
      <c r="D12" s="18"/>
      <c r="E12" s="18"/>
    </row>
    <row r="14" spans="1:3" ht="39.75" customHeight="1">
      <c r="A14" s="2" t="s">
        <v>95</v>
      </c>
      <c r="B14" s="2" t="s">
        <v>114</v>
      </c>
      <c r="C14" s="2" t="s">
        <v>115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2</v>
      </c>
      <c r="C16" s="2" t="s">
        <v>116</v>
      </c>
    </row>
    <row r="17" spans="1:3" ht="15">
      <c r="A17" s="2">
        <v>2</v>
      </c>
      <c r="B17" s="2">
        <v>11</v>
      </c>
      <c r="C17" s="2" t="s">
        <v>117</v>
      </c>
    </row>
    <row r="18" spans="1:3" ht="15">
      <c r="A18" s="2">
        <v>3</v>
      </c>
      <c r="B18" s="2">
        <v>14</v>
      </c>
      <c r="C18" s="2" t="s">
        <v>118</v>
      </c>
    </row>
    <row r="19" spans="1:3" ht="15">
      <c r="A19" s="2">
        <v>4</v>
      </c>
      <c r="B19" s="2">
        <v>15</v>
      </c>
      <c r="C19" s="2" t="s">
        <v>119</v>
      </c>
    </row>
    <row r="20" spans="1:3" ht="15">
      <c r="A20" s="2">
        <v>5</v>
      </c>
      <c r="B20" s="2">
        <v>17</v>
      </c>
      <c r="C20" s="2" t="s">
        <v>120</v>
      </c>
    </row>
    <row r="21" spans="1:3" ht="15">
      <c r="A21" s="2">
        <v>6</v>
      </c>
      <c r="B21" s="2">
        <v>28</v>
      </c>
      <c r="C21" s="2" t="s">
        <v>121</v>
      </c>
    </row>
    <row r="22" spans="1:3" ht="15">
      <c r="A22" s="2">
        <v>7</v>
      </c>
      <c r="B22" s="2">
        <v>29</v>
      </c>
      <c r="C22" s="2" t="s">
        <v>122</v>
      </c>
    </row>
    <row r="23" spans="1:3" ht="15">
      <c r="A23" s="2">
        <v>8</v>
      </c>
      <c r="B23" s="2">
        <v>31</v>
      </c>
      <c r="C23" s="2" t="s">
        <v>123</v>
      </c>
    </row>
    <row r="24" spans="1:3" ht="15">
      <c r="A24" s="2">
        <v>9</v>
      </c>
      <c r="B24" s="2">
        <v>34</v>
      </c>
      <c r="C24" s="2" t="s">
        <v>124</v>
      </c>
    </row>
    <row r="25" spans="1:3" ht="15">
      <c r="A25" s="2">
        <v>10</v>
      </c>
      <c r="B25" s="2">
        <v>35</v>
      </c>
      <c r="C25" s="2" t="s">
        <v>125</v>
      </c>
    </row>
    <row r="26" spans="1:3" ht="15">
      <c r="A26" s="2">
        <v>11</v>
      </c>
      <c r="B26" s="2">
        <v>56</v>
      </c>
      <c r="C26" s="2" t="s">
        <v>126</v>
      </c>
    </row>
    <row r="27" spans="1:3" ht="15">
      <c r="A27" s="2">
        <v>12</v>
      </c>
      <c r="B27" s="2">
        <v>69</v>
      </c>
      <c r="C27" s="2" t="s">
        <v>127</v>
      </c>
    </row>
    <row r="28" spans="1:3" ht="15">
      <c r="A28" s="2">
        <v>13</v>
      </c>
      <c r="B28" s="2">
        <v>75</v>
      </c>
      <c r="C28" s="2" t="s">
        <v>128</v>
      </c>
    </row>
    <row r="29" spans="1:3" ht="15">
      <c r="A29" s="2">
        <v>14</v>
      </c>
      <c r="B29" s="2">
        <v>81</v>
      </c>
      <c r="C29" s="2" t="s">
        <v>129</v>
      </c>
    </row>
    <row r="30" spans="1:3" ht="15">
      <c r="A30" s="2">
        <v>15</v>
      </c>
      <c r="B30" s="2">
        <v>97</v>
      </c>
      <c r="C30" s="2" t="s">
        <v>130</v>
      </c>
    </row>
    <row r="31" spans="1:3" ht="15">
      <c r="A31" s="2">
        <v>16</v>
      </c>
      <c r="B31" s="2">
        <v>108</v>
      </c>
      <c r="C31" s="2" t="s">
        <v>131</v>
      </c>
    </row>
    <row r="32" spans="1:3" ht="15">
      <c r="A32" s="2">
        <v>17</v>
      </c>
      <c r="B32" s="2">
        <v>112</v>
      </c>
      <c r="C32" s="2" t="s">
        <v>132</v>
      </c>
    </row>
    <row r="33" spans="1:3" ht="15">
      <c r="A33" s="2">
        <v>18</v>
      </c>
      <c r="B33" s="2">
        <v>116</v>
      </c>
      <c r="C33" s="2" t="s">
        <v>133</v>
      </c>
    </row>
    <row r="34" spans="1:3" ht="15">
      <c r="A34" s="2">
        <v>19</v>
      </c>
      <c r="B34" s="2">
        <v>121</v>
      </c>
      <c r="C34" s="2" t="s">
        <v>134</v>
      </c>
    </row>
    <row r="35" spans="1:3" ht="15">
      <c r="A35" s="2">
        <v>20</v>
      </c>
      <c r="B35" s="2">
        <v>126</v>
      </c>
      <c r="C35" s="2" t="s">
        <v>135</v>
      </c>
    </row>
    <row r="36" spans="1:3" ht="15">
      <c r="A36" s="2">
        <v>21</v>
      </c>
      <c r="B36" s="2">
        <v>140</v>
      </c>
      <c r="C36" s="2" t="s">
        <v>136</v>
      </c>
    </row>
    <row r="37" spans="1:3" ht="15">
      <c r="A37" s="2">
        <v>22</v>
      </c>
      <c r="B37" s="2">
        <v>164</v>
      </c>
      <c r="C37" s="2" t="s">
        <v>137</v>
      </c>
    </row>
    <row r="38" spans="1:3" ht="15">
      <c r="A38" s="2">
        <v>23</v>
      </c>
      <c r="B38" s="2">
        <v>164</v>
      </c>
      <c r="C38" s="2" t="s">
        <v>138</v>
      </c>
    </row>
    <row r="39" spans="1:3" ht="15">
      <c r="A39" s="2">
        <v>24</v>
      </c>
      <c r="B39" s="2">
        <v>167</v>
      </c>
      <c r="C39" s="2" t="s">
        <v>139</v>
      </c>
    </row>
    <row r="40" spans="1:3" ht="15">
      <c r="A40" s="2">
        <v>25</v>
      </c>
      <c r="B40" s="2">
        <v>170</v>
      </c>
      <c r="C40" s="2" t="s">
        <v>140</v>
      </c>
    </row>
    <row r="41" spans="1:3" ht="15">
      <c r="A41" s="2">
        <v>26</v>
      </c>
      <c r="B41" s="2">
        <v>191</v>
      </c>
      <c r="C41" s="2" t="s">
        <v>141</v>
      </c>
    </row>
    <row r="42" spans="1:3" ht="15">
      <c r="A42" s="2">
        <v>27</v>
      </c>
      <c r="B42" s="2">
        <v>196</v>
      </c>
      <c r="C42" s="2" t="s">
        <v>142</v>
      </c>
    </row>
    <row r="43" spans="1:3" ht="15">
      <c r="A43" s="2">
        <v>28</v>
      </c>
      <c r="B43" s="2">
        <v>202</v>
      </c>
      <c r="C43" s="2" t="s">
        <v>143</v>
      </c>
    </row>
    <row r="44" spans="1:3" ht="15">
      <c r="A44" s="2">
        <v>29</v>
      </c>
      <c r="B44" s="2">
        <v>220</v>
      </c>
      <c r="C44" s="2" t="s">
        <v>144</v>
      </c>
    </row>
    <row r="45" spans="1:3" ht="15">
      <c r="A45" s="2">
        <v>30</v>
      </c>
      <c r="B45" s="2">
        <v>232</v>
      </c>
      <c r="C45" s="2" t="s">
        <v>145</v>
      </c>
    </row>
    <row r="46" spans="1:3" ht="15">
      <c r="A46" s="2">
        <v>31</v>
      </c>
      <c r="B46" s="2">
        <v>243</v>
      </c>
      <c r="C46" s="2" t="s">
        <v>146</v>
      </c>
    </row>
    <row r="48" spans="1:5" ht="15">
      <c r="A48" s="13" t="s">
        <v>155</v>
      </c>
      <c r="E48" s="13" t="s">
        <v>156</v>
      </c>
    </row>
    <row r="50" spans="1:5" ht="15">
      <c r="A50" s="13" t="s">
        <v>157</v>
      </c>
      <c r="E50" s="13" t="s">
        <v>158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2015-03-30T09:09:46Z</cp:lastPrinted>
  <dcterms:created xsi:type="dcterms:W3CDTF">2015-03-25T11:12:23Z</dcterms:created>
  <dcterms:modified xsi:type="dcterms:W3CDTF">2015-03-31T09:12:20Z</dcterms:modified>
  <cp:category/>
  <cp:version/>
  <cp:contentType/>
  <cp:contentStatus/>
</cp:coreProperties>
</file>