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2" i="2" l="1"/>
  <c r="E11" i="2"/>
  <c r="E10" i="2"/>
  <c r="E9" i="2"/>
  <c r="E8" i="2"/>
  <c r="E7" i="2"/>
  <c r="F43" i="1"/>
  <c r="E53" i="1" l="1"/>
  <c r="A34" i="1"/>
  <c r="A35" i="1" s="1"/>
</calcChain>
</file>

<file path=xl/sharedStrings.xml><?xml version="1.0" encoding="utf-8"?>
<sst xmlns="http://schemas.openxmlformats.org/spreadsheetml/2006/main" count="153" uniqueCount="98">
  <si>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</si>
  <si>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</si>
  <si>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</si>
  <si>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</si>
  <si>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</si>
  <si>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</si>
  <si>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</si>
  <si>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</si>
  <si>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</si>
  <si>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</si>
  <si>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</si>
  <si>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</si>
  <si>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</si>
  <si>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</si>
  <si>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</si>
  <si>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</si>
  <si>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</si>
  <si>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</si>
  <si>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</si>
  <si>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</si>
  <si>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</si>
  <si>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</si>
  <si>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</si>
  <si>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</si>
  <si>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</si>
  <si>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</si>
  <si>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</si>
  <si>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</si>
  <si>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</si>
  <si>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</si>
  <si>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</si>
  <si>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</si>
  <si>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</si>
  <si>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</si>
  <si>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</si>
  <si>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</si>
  <si>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</si>
  <si>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</si>
  <si>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</si>
  <si>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</si>
  <si>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</si>
  <si>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</si>
  <si>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</si>
  <si>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</si>
  <si>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</si>
  <si>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</si>
  <si>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</si>
  <si>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</si>
  <si>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</si>
  <si>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</si>
  <si>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</si>
  <si>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</si>
  <si>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</si>
  <si>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</si>
  <si>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</si>
  <si>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</si>
  <si>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</si>
  <si>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</si>
  <si>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</si>
  <si>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</si>
  <si>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</si>
  <si>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</si>
  <si>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</si>
  <si>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</si>
  <si>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</si>
  <si>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</si>
  <si>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</si>
  <si>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</si>
  <si>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</si>
  <si>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</si>
  <si>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д.126 за 2018 год</t>
  </si>
  <si>
    <t>18</t>
  </si>
  <si>
    <t>38</t>
  </si>
  <si>
    <t>63</t>
  </si>
  <si>
    <t>77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</si>
  <si>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</si>
  <si>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</si>
  <si>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</si>
  <si>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</si>
  <si>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</si>
  <si>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</si>
  <si>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</si>
  <si>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</si>
  <si>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</si>
  <si>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</si>
  <si>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</si>
  <si>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</si>
  <si>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</si>
  <si>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</si>
  <si>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</si>
  <si>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</si>
  <si>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11:21</t>
  </si>
  <si>
    <t>часы</t>
  </si>
  <si>
    <t>все</t>
  </si>
  <si>
    <t>лифт</t>
  </si>
  <si>
    <t>январь</t>
  </si>
  <si>
    <t>ООО "НИКО"</t>
  </si>
  <si>
    <t>реестр недопоставок за январь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</si>
</sst>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0.000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  <xf numFmtId="16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\common\PEO\&#1053;&#1072;&#1089;&#1090;&#1103;\&#1054;&#1058;&#1063;&#1045;&#1058;%202018\&#1055;&#1077;&#1088;&#1077;&#1088;&#1072;&#1089;&#1095;&#1077;&#1090;&#1099;%20&#1074;%20&#1086;&#1090;&#1095;&#1077;&#1090;%202018\&#1053;&#1077;&#1076;&#1086;&#1087;&#1086;&#1089;&#1090;&#1072;&#1074;&#1082;&#1080;%20-%20&#1082;&#1072;&#1095;&#1077;&#1089;&#1090;&#1074;&#1086;\01.2018%20&#1056;&#1077;&#1077;&#1089;&#1090;&#1088;%20&#1079;&#1072;%20&#1103;&#1085;&#1074;&#1072;&#1088;&#1100;%202018%20&#1075;%20&#1052;&#1050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">
          <cell r="H37">
            <v>43221</v>
          </cell>
        </row>
        <row r="47">
          <cell r="H47">
            <v>43252</v>
          </cell>
        </row>
        <row r="79">
          <cell r="H79">
            <v>43344</v>
          </cell>
        </row>
        <row r="94">
          <cell r="H94">
            <v>43374</v>
          </cell>
        </row>
        <row r="111">
          <cell r="H111">
            <v>43405</v>
          </cell>
        </row>
        <row r="136">
          <cell r="H136">
            <v>43435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showRuler="0" zoomScaleNormal="100" workbookViewId="0">
      <selection activeCell="A83" sqref="A8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54" t="s">
        <v>69</v>
      </c>
      <c r="B1" s="54"/>
      <c r="C1" s="54"/>
      <c r="D1" s="54"/>
      <c r="E1" s="54"/>
      <c r="F1" s="54"/>
    </row>
    <row r="2" spans="1:7" ht="23.4" x14ac:dyDescent="0.3">
      <c r="A2" s="56" t="s">
        <v>70</v>
      </c>
      <c r="B2" s="57"/>
      <c r="C2" s="57"/>
      <c r="D2" s="57"/>
      <c r="E2" s="57"/>
      <c r="F2" s="57"/>
    </row>
    <row r="6" spans="1:7" ht="18" x14ac:dyDescent="0.35">
      <c r="B6" s="2" t="s">
        <v>0</v>
      </c>
      <c r="C6" s="51">
        <v>1985</v>
      </c>
    </row>
    <row r="7" spans="1:7" ht="18" x14ac:dyDescent="0.35">
      <c r="B7" s="2" t="s">
        <v>1</v>
      </c>
      <c r="C7" s="51">
        <v>4397.21</v>
      </c>
    </row>
    <row r="9" spans="1:7" ht="45" customHeight="1" x14ac:dyDescent="0.3">
      <c r="A9" s="53" t="s">
        <v>2</v>
      </c>
      <c r="B9" s="53"/>
      <c r="C9" s="53"/>
      <c r="D9" s="53"/>
      <c r="E9" s="53"/>
      <c r="F9" s="53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48">
        <v>1</v>
      </c>
      <c r="B14" s="9" t="s">
        <v>9</v>
      </c>
      <c r="C14" s="59">
        <v>92164</v>
      </c>
      <c r="D14" s="59">
        <v>411579</v>
      </c>
      <c r="E14" s="59">
        <v>412996</v>
      </c>
      <c r="F14" s="59">
        <v>90747</v>
      </c>
    </row>
    <row r="15" spans="1:7" x14ac:dyDescent="0.3">
      <c r="A15" s="13">
        <v>2</v>
      </c>
      <c r="B15" s="44" t="s">
        <v>10</v>
      </c>
      <c r="C15" s="59">
        <v>47453</v>
      </c>
      <c r="D15" s="59">
        <v>188377</v>
      </c>
      <c r="E15" s="59">
        <v>192757</v>
      </c>
      <c r="F15" s="59">
        <v>43072</v>
      </c>
      <c r="G15" s="11"/>
    </row>
    <row r="16" spans="1:7" x14ac:dyDescent="0.3">
      <c r="A16" s="13">
        <v>3</v>
      </c>
      <c r="B16" s="44" t="s">
        <v>11</v>
      </c>
      <c r="C16" s="59">
        <v>54599</v>
      </c>
      <c r="D16" s="59">
        <v>219509</v>
      </c>
      <c r="E16" s="59">
        <v>221032</v>
      </c>
      <c r="F16" s="59">
        <v>53076</v>
      </c>
      <c r="G16" s="11"/>
    </row>
    <row r="17" spans="1:7" x14ac:dyDescent="0.3">
      <c r="A17" s="13">
        <v>4</v>
      </c>
      <c r="B17" s="44" t="s">
        <v>12</v>
      </c>
      <c r="C17" s="59">
        <v>16475</v>
      </c>
      <c r="D17" s="59">
        <v>142470</v>
      </c>
      <c r="E17" s="59">
        <v>135695</v>
      </c>
      <c r="F17" s="59">
        <v>23250</v>
      </c>
      <c r="G17" s="11"/>
    </row>
    <row r="18" spans="1:7" x14ac:dyDescent="0.3">
      <c r="A18" s="13">
        <v>5</v>
      </c>
      <c r="B18" s="44" t="s">
        <v>13</v>
      </c>
      <c r="C18" s="59">
        <v>28674</v>
      </c>
      <c r="D18" s="59">
        <v>126640</v>
      </c>
      <c r="E18" s="59">
        <v>127870</v>
      </c>
      <c r="F18" s="59">
        <v>27443</v>
      </c>
      <c r="G18" s="11"/>
    </row>
    <row r="19" spans="1:7" x14ac:dyDescent="0.3">
      <c r="A19" s="13">
        <v>6</v>
      </c>
      <c r="B19" s="44" t="s">
        <v>14</v>
      </c>
      <c r="C19" s="59">
        <v>24148</v>
      </c>
      <c r="D19" s="59">
        <v>125982</v>
      </c>
      <c r="E19" s="59">
        <v>125468</v>
      </c>
      <c r="F19" s="59">
        <v>24661</v>
      </c>
      <c r="G19" s="11"/>
    </row>
    <row r="20" spans="1:7" ht="28.8" x14ac:dyDescent="0.3">
      <c r="A20" s="13">
        <v>7</v>
      </c>
      <c r="B20" s="44" t="s">
        <v>15</v>
      </c>
      <c r="C20" s="59">
        <v>61007</v>
      </c>
      <c r="D20" s="59">
        <v>260479</v>
      </c>
      <c r="E20" s="59">
        <v>263042</v>
      </c>
      <c r="F20" s="59">
        <v>58444</v>
      </c>
      <c r="G20" s="11"/>
    </row>
    <row r="21" spans="1:7" x14ac:dyDescent="0.3">
      <c r="A21" s="13">
        <v>8</v>
      </c>
      <c r="B21" s="44" t="s">
        <v>16</v>
      </c>
      <c r="C21" s="59">
        <v>13979</v>
      </c>
      <c r="D21" s="59">
        <v>74753</v>
      </c>
      <c r="E21" s="59">
        <v>76100</v>
      </c>
      <c r="F21" s="59">
        <v>12632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  <c r="G22" s="11"/>
    </row>
    <row r="23" spans="1:7" x14ac:dyDescent="0.3">
      <c r="A23" s="13" t="s">
        <v>19</v>
      </c>
      <c r="B23" s="44" t="s">
        <v>20</v>
      </c>
      <c r="C23" s="59">
        <v>1725</v>
      </c>
      <c r="D23" s="59">
        <v>13368</v>
      </c>
      <c r="E23" s="59">
        <v>12915</v>
      </c>
      <c r="F23" s="59">
        <v>2177</v>
      </c>
      <c r="G23" s="11"/>
    </row>
    <row r="24" spans="1:7" ht="15" customHeight="1" x14ac:dyDescent="0.3">
      <c r="A24" s="13" t="s">
        <v>21</v>
      </c>
      <c r="B24" s="17" t="s">
        <v>22</v>
      </c>
      <c r="C24" s="59">
        <v>8736</v>
      </c>
      <c r="D24" s="59">
        <v>56988</v>
      </c>
      <c r="E24" s="59">
        <v>57055</v>
      </c>
      <c r="F24" s="59">
        <v>8669</v>
      </c>
      <c r="G24" s="11"/>
    </row>
    <row r="26" spans="1:7" ht="21" customHeight="1" x14ac:dyDescent="0.3"/>
    <row r="27" spans="1:7" ht="46.5" customHeight="1" x14ac:dyDescent="0.3">
      <c r="A27" s="53" t="s">
        <v>23</v>
      </c>
      <c r="B27" s="53"/>
      <c r="C27" s="53"/>
      <c r="D27" s="53"/>
      <c r="E27" s="53"/>
      <c r="F27" s="53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44" t="s">
        <v>24</v>
      </c>
      <c r="C32" s="10"/>
      <c r="D32" s="10"/>
      <c r="E32" s="10"/>
      <c r="F32" s="10"/>
      <c r="G32" s="11"/>
    </row>
    <row r="33" spans="1:7" x14ac:dyDescent="0.3">
      <c r="A33" s="13">
        <v>1</v>
      </c>
      <c r="B33" s="44" t="s">
        <v>25</v>
      </c>
      <c r="C33" s="59">
        <v>3508</v>
      </c>
      <c r="D33" s="59">
        <v>0</v>
      </c>
      <c r="E33" s="59">
        <v>1119</v>
      </c>
      <c r="F33" s="59">
        <v>2390</v>
      </c>
      <c r="G33" s="11"/>
    </row>
    <row r="34" spans="1:7" x14ac:dyDescent="0.3">
      <c r="A34" s="3">
        <f>A33+1</f>
        <v>2</v>
      </c>
      <c r="B34" s="44" t="s">
        <v>26</v>
      </c>
      <c r="C34" s="59">
        <v>35507</v>
      </c>
      <c r="D34" s="59">
        <v>0</v>
      </c>
      <c r="E34" s="59">
        <v>9721</v>
      </c>
      <c r="F34" s="59">
        <v>25786</v>
      </c>
      <c r="G34" s="11"/>
    </row>
    <row r="35" spans="1:7" x14ac:dyDescent="0.3">
      <c r="A35" s="3">
        <f>A34+1</f>
        <v>3</v>
      </c>
      <c r="B35" s="44" t="s">
        <v>27</v>
      </c>
      <c r="C35" s="59">
        <v>240443</v>
      </c>
      <c r="D35" s="59">
        <v>564133</v>
      </c>
      <c r="E35" s="59">
        <v>678821</v>
      </c>
      <c r="F35" s="59">
        <v>125755</v>
      </c>
      <c r="G35" s="11"/>
    </row>
    <row r="36" spans="1:7" x14ac:dyDescent="0.3">
      <c r="B36" s="11"/>
      <c r="C36" s="60"/>
      <c r="D36" s="60"/>
      <c r="E36" s="60"/>
      <c r="F36" s="60"/>
      <c r="G36" s="11"/>
    </row>
    <row r="37" spans="1:7" x14ac:dyDescent="0.3">
      <c r="A37" s="18"/>
      <c r="B37" s="18"/>
      <c r="C37" s="19"/>
      <c r="D37" s="19"/>
      <c r="E37" s="20"/>
      <c r="F37" s="19"/>
    </row>
    <row r="38" spans="1:7" x14ac:dyDescent="0.3">
      <c r="A38" s="18"/>
      <c r="B38" s="18"/>
      <c r="C38" s="19"/>
      <c r="D38" s="19"/>
      <c r="E38" s="20"/>
      <c r="F38" s="19"/>
    </row>
    <row r="39" spans="1:7" x14ac:dyDescent="0.3">
      <c r="A39" s="18"/>
      <c r="B39" s="18"/>
      <c r="C39" s="19"/>
      <c r="D39" s="19"/>
      <c r="E39" s="20"/>
      <c r="F39" s="19"/>
    </row>
    <row r="40" spans="1:7" ht="18.75" customHeight="1" x14ac:dyDescent="0.3">
      <c r="A40" s="52" t="s">
        <v>28</v>
      </c>
      <c r="B40" s="53"/>
      <c r="C40" s="53"/>
      <c r="D40" s="53"/>
      <c r="E40" s="53"/>
      <c r="F40" s="53"/>
    </row>
    <row r="41" spans="1:7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7" x14ac:dyDescent="0.3">
      <c r="A42" s="3">
        <v>1</v>
      </c>
      <c r="B42" s="3">
        <v>2</v>
      </c>
      <c r="C42" s="58">
        <v>3</v>
      </c>
      <c r="D42" s="58">
        <v>4</v>
      </c>
      <c r="E42" s="58">
        <v>5</v>
      </c>
      <c r="F42" s="58">
        <v>6</v>
      </c>
    </row>
    <row r="43" spans="1:7" ht="15" customHeight="1" x14ac:dyDescent="0.3">
      <c r="A43" s="21">
        <v>1</v>
      </c>
      <c r="B43" s="22" t="s">
        <v>12</v>
      </c>
      <c r="C43" s="61">
        <v>-1191639</v>
      </c>
      <c r="D43" s="59">
        <v>137699</v>
      </c>
      <c r="E43" s="62">
        <v>0</v>
      </c>
      <c r="F43" s="62">
        <f>C43+D43-E43</f>
        <v>-1053940</v>
      </c>
    </row>
    <row r="44" spans="1:7" x14ac:dyDescent="0.3">
      <c r="A44" s="23">
        <v>2</v>
      </c>
      <c r="B44" s="24" t="s">
        <v>34</v>
      </c>
      <c r="C44" s="47">
        <v>0</v>
      </c>
      <c r="D44" s="47">
        <v>0</v>
      </c>
      <c r="E44" s="47">
        <v>0</v>
      </c>
      <c r="F44" s="63">
        <v>0</v>
      </c>
    </row>
    <row r="45" spans="1:7" x14ac:dyDescent="0.3">
      <c r="A45" s="49"/>
      <c r="B45" s="50"/>
      <c r="C45" s="64"/>
      <c r="D45" s="64"/>
      <c r="E45" s="64"/>
      <c r="F45" s="65"/>
    </row>
    <row r="46" spans="1:7" x14ac:dyDescent="0.3">
      <c r="A46" s="49"/>
      <c r="B46" s="50"/>
      <c r="C46" s="49"/>
      <c r="D46" s="49"/>
      <c r="E46" s="49"/>
      <c r="F46" s="43"/>
    </row>
    <row r="47" spans="1:7" x14ac:dyDescent="0.3">
      <c r="A47" s="49"/>
      <c r="B47" s="50"/>
      <c r="C47" s="49"/>
      <c r="D47" s="49"/>
      <c r="E47" s="49"/>
      <c r="F47" s="43"/>
    </row>
    <row r="49" spans="1:6" x14ac:dyDescent="0.3">
      <c r="A49" s="53" t="s">
        <v>35</v>
      </c>
      <c r="B49" s="55"/>
      <c r="C49" s="55"/>
      <c r="D49" s="55"/>
      <c r="E49" s="55"/>
      <c r="F49" s="55"/>
    </row>
    <row r="50" spans="1:6" x14ac:dyDescent="0.3">
      <c r="A50" s="3" t="s">
        <v>29</v>
      </c>
      <c r="B50" s="25" t="s">
        <v>30</v>
      </c>
      <c r="C50" s="26" t="s">
        <v>36</v>
      </c>
      <c r="D50" s="26" t="s">
        <v>37</v>
      </c>
      <c r="E50" s="27" t="s">
        <v>38</v>
      </c>
      <c r="F50" s="28"/>
    </row>
    <row r="51" spans="1:6" x14ac:dyDescent="0.3">
      <c r="A51" s="3">
        <v>1</v>
      </c>
      <c r="B51" s="25">
        <v>2</v>
      </c>
      <c r="C51" s="23">
        <v>3</v>
      </c>
      <c r="D51" s="26">
        <v>4</v>
      </c>
      <c r="E51" s="27">
        <v>5</v>
      </c>
      <c r="F51" s="29"/>
    </row>
    <row r="52" spans="1:6" x14ac:dyDescent="0.3">
      <c r="A52" s="3"/>
      <c r="B52" s="30"/>
      <c r="C52" s="31"/>
      <c r="D52" s="26"/>
      <c r="E52" s="27"/>
      <c r="F52" s="29"/>
    </row>
    <row r="53" spans="1:6" ht="21" x14ac:dyDescent="0.4">
      <c r="A53" s="32"/>
      <c r="B53" s="33" t="s">
        <v>39</v>
      </c>
      <c r="C53" s="34"/>
      <c r="D53" s="35"/>
      <c r="E53" s="36">
        <f>SUM(E52:E52)</f>
        <v>0</v>
      </c>
      <c r="F53" s="37"/>
    </row>
    <row r="54" spans="1:6" ht="21" x14ac:dyDescent="0.4">
      <c r="A54" s="38"/>
      <c r="B54" s="39"/>
      <c r="C54" s="40"/>
      <c r="D54" s="40"/>
      <c r="E54" s="41"/>
    </row>
    <row r="55" spans="1:6" ht="21" x14ac:dyDescent="0.4">
      <c r="A55" s="38"/>
      <c r="B55" s="39"/>
      <c r="C55" s="40"/>
      <c r="D55" s="40"/>
      <c r="E55" s="41"/>
    </row>
    <row r="56" spans="1:6" ht="21" x14ac:dyDescent="0.4">
      <c r="A56" s="38"/>
      <c r="B56" s="39"/>
      <c r="C56" s="40"/>
      <c r="D56" s="40"/>
      <c r="E56" s="41"/>
    </row>
    <row r="57" spans="1:6" ht="21" x14ac:dyDescent="0.4">
      <c r="A57" s="38"/>
      <c r="B57" s="39"/>
      <c r="C57" s="40"/>
      <c r="D57" s="40"/>
      <c r="E57" s="41"/>
    </row>
    <row r="58" spans="1:6" ht="18" x14ac:dyDescent="0.3">
      <c r="A58" s="52" t="s">
        <v>66</v>
      </c>
      <c r="B58" s="53"/>
      <c r="C58" s="53"/>
      <c r="D58" s="53"/>
      <c r="E58" s="53"/>
      <c r="F58" s="53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2" t="s">
        <v>42</v>
      </c>
      <c r="C62" s="3">
        <v>128</v>
      </c>
    </row>
    <row r="63" spans="1:6" x14ac:dyDescent="0.3">
      <c r="A63" s="3" t="s">
        <v>43</v>
      </c>
      <c r="B63" s="12" t="s">
        <v>44</v>
      </c>
      <c r="C63" s="3">
        <v>3</v>
      </c>
    </row>
    <row r="64" spans="1:6" x14ac:dyDescent="0.3">
      <c r="A64" s="3" t="s">
        <v>45</v>
      </c>
      <c r="B64" s="12" t="s">
        <v>46</v>
      </c>
      <c r="C64" s="3">
        <v>100</v>
      </c>
    </row>
    <row r="65" spans="1:6" x14ac:dyDescent="0.3">
      <c r="A65" s="3">
        <v>2</v>
      </c>
      <c r="B65" s="44" t="s">
        <v>47</v>
      </c>
      <c r="C65" s="3">
        <v>25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2"/>
      <c r="B67" s="45"/>
      <c r="C67" s="42"/>
    </row>
    <row r="68" spans="1:6" x14ac:dyDescent="0.3">
      <c r="A68" s="42"/>
      <c r="B68" s="45"/>
      <c r="C68" s="42"/>
    </row>
    <row r="70" spans="1:6" ht="18" x14ac:dyDescent="0.3">
      <c r="A70" s="52" t="s">
        <v>67</v>
      </c>
      <c r="B70" s="53"/>
      <c r="C70" s="53"/>
      <c r="D70" s="53"/>
      <c r="E70" s="53"/>
      <c r="F70" s="53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21">
        <v>1</v>
      </c>
      <c r="B73" s="21">
        <v>2</v>
      </c>
      <c r="C73" s="21">
        <v>3</v>
      </c>
      <c r="D73" s="21">
        <v>4</v>
      </c>
    </row>
    <row r="74" spans="1:6" x14ac:dyDescent="0.3">
      <c r="A74" s="26"/>
      <c r="B74" s="26"/>
      <c r="C74" s="26"/>
      <c r="D74" s="26"/>
    </row>
    <row r="75" spans="1:6" x14ac:dyDescent="0.3">
      <c r="A75" s="42"/>
      <c r="B75" s="42"/>
      <c r="C75" s="42"/>
      <c r="D75" s="42"/>
    </row>
    <row r="76" spans="1:6" x14ac:dyDescent="0.3">
      <c r="A76" s="66"/>
      <c r="B76" s="66"/>
      <c r="C76" s="66"/>
      <c r="D76" s="66"/>
    </row>
    <row r="78" spans="1:6" ht="18" x14ac:dyDescent="0.3">
      <c r="A78" s="52" t="s">
        <v>68</v>
      </c>
      <c r="B78" s="53"/>
      <c r="C78" s="53"/>
      <c r="D78" s="53"/>
      <c r="E78" s="53"/>
      <c r="F78" s="53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1">
        <v>1</v>
      </c>
      <c r="B81" s="21">
        <v>2</v>
      </c>
      <c r="C81" s="21">
        <v>3</v>
      </c>
      <c r="D81" s="21">
        <v>4</v>
      </c>
      <c r="E81" s="21">
        <v>5</v>
      </c>
    </row>
    <row r="82" spans="1:5" x14ac:dyDescent="0.3">
      <c r="A82" s="23"/>
      <c r="B82" s="46"/>
      <c r="C82" s="47"/>
      <c r="D82" s="23"/>
      <c r="E82" s="23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F23" sqref="F23"/>
    </sheetView>
  </sheetViews>
  <sheetFormatPr defaultRowHeight="14.4" x14ac:dyDescent="0.3"/>
  <cols>
    <col min="1" max="1" width="7.88671875" style="67" customWidth="1"/>
    <col min="2" max="2" width="13" style="67" customWidth="1"/>
    <col min="3" max="3" width="12.109375" style="67" customWidth="1"/>
    <col min="4" max="4" width="13.88671875" style="67" customWidth="1"/>
    <col min="5" max="5" width="17.77734375" style="67" customWidth="1"/>
    <col min="6" max="6" width="13.5546875" style="67" customWidth="1"/>
    <col min="7" max="7" width="10.21875" style="67" customWidth="1"/>
    <col min="8" max="8" width="10.33203125" style="67" customWidth="1"/>
    <col min="9" max="9" width="8.88671875" style="67"/>
    <col min="10" max="10" width="17" style="67" customWidth="1"/>
    <col min="11" max="16384" width="8.88671875" style="67"/>
  </cols>
  <sheetData>
    <row r="1" spans="1:1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74" customFormat="1" ht="18" x14ac:dyDescent="0.35">
      <c r="A3" s="52" t="s">
        <v>75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3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86.4" customHeight="1" x14ac:dyDescent="0.3">
      <c r="A5" s="58" t="s">
        <v>52</v>
      </c>
      <c r="B5" s="58" t="s">
        <v>53</v>
      </c>
      <c r="C5" s="58" t="s">
        <v>54</v>
      </c>
      <c r="D5" s="58" t="s">
        <v>55</v>
      </c>
      <c r="E5" s="58" t="s">
        <v>56</v>
      </c>
      <c r="F5" s="58" t="s">
        <v>57</v>
      </c>
      <c r="G5" s="58" t="s">
        <v>83</v>
      </c>
      <c r="H5" s="58" t="s">
        <v>58</v>
      </c>
      <c r="I5" s="58" t="s">
        <v>59</v>
      </c>
      <c r="J5" s="58" t="s">
        <v>60</v>
      </c>
    </row>
    <row r="6" spans="1:10" x14ac:dyDescent="0.3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ht="31.8" customHeight="1" x14ac:dyDescent="0.3">
      <c r="A7" s="68">
        <v>1</v>
      </c>
      <c r="B7" s="69" t="s">
        <v>77</v>
      </c>
      <c r="C7" s="68" t="s">
        <v>78</v>
      </c>
      <c r="D7" s="68" t="s">
        <v>79</v>
      </c>
      <c r="E7" s="77">
        <f>[1]Лист1!$H$37</f>
        <v>43221</v>
      </c>
      <c r="F7" s="70" t="s">
        <v>80</v>
      </c>
      <c r="G7" s="70"/>
      <c r="H7" s="68" t="s">
        <v>81</v>
      </c>
      <c r="I7" s="78">
        <v>2.6470588235294286</v>
      </c>
      <c r="J7" s="68" t="s">
        <v>82</v>
      </c>
    </row>
    <row r="8" spans="1:10" ht="28.8" customHeight="1" x14ac:dyDescent="0.3">
      <c r="A8" s="68">
        <v>2</v>
      </c>
      <c r="B8" s="69" t="s">
        <v>77</v>
      </c>
      <c r="C8" s="68" t="s">
        <v>78</v>
      </c>
      <c r="D8" s="68" t="s">
        <v>79</v>
      </c>
      <c r="E8" s="77">
        <f>[1]Лист1!$H$47</f>
        <v>43252</v>
      </c>
      <c r="F8" s="70" t="s">
        <v>80</v>
      </c>
      <c r="G8" s="70"/>
      <c r="H8" s="68" t="s">
        <v>81</v>
      </c>
      <c r="I8" s="78">
        <v>3.9411764705882453</v>
      </c>
      <c r="J8" s="68" t="s">
        <v>82</v>
      </c>
    </row>
    <row r="9" spans="1:10" ht="28.8" customHeight="1" x14ac:dyDescent="0.3">
      <c r="A9" s="68">
        <v>3</v>
      </c>
      <c r="B9" s="69" t="s">
        <v>77</v>
      </c>
      <c r="C9" s="68" t="s">
        <v>78</v>
      </c>
      <c r="D9" s="68" t="s">
        <v>79</v>
      </c>
      <c r="E9" s="77">
        <f>[1]Лист1!$H$79</f>
        <v>43344</v>
      </c>
      <c r="F9" s="70" t="s">
        <v>80</v>
      </c>
      <c r="G9" s="70"/>
      <c r="H9" s="68" t="s">
        <v>81</v>
      </c>
      <c r="I9" s="78">
        <v>4.5882352941176539</v>
      </c>
      <c r="J9" s="68" t="s">
        <v>82</v>
      </c>
    </row>
    <row r="10" spans="1:10" ht="28.2" customHeight="1" x14ac:dyDescent="0.3">
      <c r="A10" s="71">
        <v>4</v>
      </c>
      <c r="B10" s="68" t="s">
        <v>77</v>
      </c>
      <c r="C10" s="68" t="s">
        <v>78</v>
      </c>
      <c r="D10" s="68" t="s">
        <v>79</v>
      </c>
      <c r="E10" s="77">
        <f>[1]Лист1!$H$94</f>
        <v>43374</v>
      </c>
      <c r="F10" s="68" t="s">
        <v>80</v>
      </c>
      <c r="G10" s="68"/>
      <c r="H10" s="68" t="s">
        <v>81</v>
      </c>
      <c r="I10" s="78">
        <v>6.2352941176470722</v>
      </c>
      <c r="J10" s="68" t="s">
        <v>82</v>
      </c>
    </row>
    <row r="11" spans="1:10" ht="30.6" customHeight="1" x14ac:dyDescent="0.3">
      <c r="A11" s="71">
        <v>5</v>
      </c>
      <c r="B11" s="68" t="s">
        <v>77</v>
      </c>
      <c r="C11" s="68" t="s">
        <v>78</v>
      </c>
      <c r="D11" s="68" t="s">
        <v>79</v>
      </c>
      <c r="E11" s="77">
        <f>[1]Лист1!$H$111</f>
        <v>43405</v>
      </c>
      <c r="F11" s="68" t="s">
        <v>80</v>
      </c>
      <c r="G11" s="68"/>
      <c r="H11" s="68" t="s">
        <v>81</v>
      </c>
      <c r="I11" s="78">
        <v>25.399999999999988</v>
      </c>
      <c r="J11" s="68" t="s">
        <v>82</v>
      </c>
    </row>
    <row r="12" spans="1:10" ht="28.8" customHeight="1" x14ac:dyDescent="0.3">
      <c r="A12" s="71">
        <v>6</v>
      </c>
      <c r="B12" s="68" t="s">
        <v>77</v>
      </c>
      <c r="C12" s="68" t="s">
        <v>78</v>
      </c>
      <c r="D12" s="68" t="s">
        <v>79</v>
      </c>
      <c r="E12" s="77">
        <f>[1]Лист1!$H$136</f>
        <v>43435</v>
      </c>
      <c r="F12" s="68" t="s">
        <v>80</v>
      </c>
      <c r="G12" s="68"/>
      <c r="H12" s="68" t="s">
        <v>81</v>
      </c>
      <c r="I12" s="78">
        <v>20.850000000000009</v>
      </c>
      <c r="J12" s="68" t="s">
        <v>82</v>
      </c>
    </row>
    <row r="13" spans="1:10" ht="54.6" customHeight="1" x14ac:dyDescent="0.3">
      <c r="A13" s="71">
        <v>7</v>
      </c>
      <c r="B13" s="68" t="s">
        <v>84</v>
      </c>
      <c r="C13" s="68" t="s">
        <v>85</v>
      </c>
      <c r="D13" s="68" t="s">
        <v>86</v>
      </c>
      <c r="E13" s="68" t="s">
        <v>87</v>
      </c>
      <c r="F13" s="68" t="s">
        <v>88</v>
      </c>
      <c r="G13" s="68" t="s">
        <v>89</v>
      </c>
      <c r="H13" s="68" t="s">
        <v>92</v>
      </c>
      <c r="I13" s="68">
        <v>100</v>
      </c>
      <c r="J13" s="68" t="s">
        <v>82</v>
      </c>
    </row>
    <row r="14" spans="1:10" ht="54" customHeight="1" x14ac:dyDescent="0.3">
      <c r="A14" s="71">
        <v>8</v>
      </c>
      <c r="B14" s="68" t="s">
        <v>84</v>
      </c>
      <c r="C14" s="68" t="s">
        <v>85</v>
      </c>
      <c r="D14" s="68" t="s">
        <v>90</v>
      </c>
      <c r="E14" s="68" t="s">
        <v>91</v>
      </c>
      <c r="F14" s="68" t="s">
        <v>85</v>
      </c>
      <c r="G14" s="68">
        <v>11</v>
      </c>
      <c r="H14" s="68" t="s">
        <v>92</v>
      </c>
      <c r="I14" s="68">
        <v>100</v>
      </c>
      <c r="J14" s="68" t="s">
        <v>82</v>
      </c>
    </row>
    <row r="15" spans="1:10" ht="57.6" x14ac:dyDescent="0.3">
      <c r="A15" s="71">
        <v>9</v>
      </c>
      <c r="B15" s="68" t="s">
        <v>93</v>
      </c>
      <c r="C15" s="68" t="s">
        <v>94</v>
      </c>
      <c r="D15" s="68" t="s">
        <v>97</v>
      </c>
      <c r="E15" s="68" t="s">
        <v>95</v>
      </c>
      <c r="F15" s="68">
        <v>24</v>
      </c>
      <c r="G15" s="68"/>
      <c r="H15" s="68" t="s">
        <v>92</v>
      </c>
      <c r="I15" s="68">
        <v>100</v>
      </c>
      <c r="J15" s="68" t="s">
        <v>96</v>
      </c>
    </row>
    <row r="16" spans="1:10" x14ac:dyDescent="0.3">
      <c r="A16" s="75"/>
      <c r="B16" s="76"/>
      <c r="C16" s="76"/>
      <c r="D16" s="76"/>
      <c r="E16" s="76"/>
      <c r="F16" s="76"/>
      <c r="G16" s="76"/>
      <c r="H16" s="76"/>
      <c r="I16" s="76"/>
      <c r="J16" s="76"/>
    </row>
    <row r="17" spans="1:10" x14ac:dyDescent="0.3">
      <c r="A17" s="75"/>
      <c r="B17" s="76"/>
      <c r="C17" s="76"/>
      <c r="D17" s="76"/>
      <c r="E17" s="76"/>
      <c r="F17" s="76"/>
      <c r="G17" s="76"/>
      <c r="H17" s="76"/>
      <c r="I17" s="76"/>
      <c r="J17" s="76"/>
    </row>
    <row r="18" spans="1:10" x14ac:dyDescent="0.3">
      <c r="A18" s="75"/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74" customFormat="1" ht="18" x14ac:dyDescent="0.35">
      <c r="A20" s="52" t="s">
        <v>76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x14ac:dyDescent="0.3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43.2" x14ac:dyDescent="0.3">
      <c r="A22" s="58" t="s">
        <v>52</v>
      </c>
      <c r="B22" s="58" t="s">
        <v>61</v>
      </c>
      <c r="C22" s="58" t="s">
        <v>62</v>
      </c>
      <c r="D22" s="11"/>
      <c r="E22" s="11"/>
      <c r="F22" s="11"/>
      <c r="G22" s="11"/>
      <c r="H22" s="11"/>
      <c r="I22" s="11"/>
      <c r="J22" s="11"/>
    </row>
    <row r="23" spans="1:10" x14ac:dyDescent="0.3">
      <c r="A23" s="73">
        <v>1</v>
      </c>
      <c r="B23" s="73">
        <v>2</v>
      </c>
      <c r="C23" s="73">
        <v>3</v>
      </c>
      <c r="D23" s="11"/>
      <c r="E23" s="11"/>
      <c r="F23" s="11"/>
      <c r="G23" s="11"/>
      <c r="H23" s="11"/>
      <c r="I23" s="11"/>
      <c r="J23" s="11"/>
    </row>
    <row r="24" spans="1:10" x14ac:dyDescent="0.3">
      <c r="A24" s="59">
        <v>1</v>
      </c>
      <c r="B24" s="59" t="s">
        <v>71</v>
      </c>
      <c r="C24" s="59">
        <v>62814.23</v>
      </c>
      <c r="D24" s="11"/>
      <c r="E24" s="11"/>
      <c r="F24" s="11"/>
      <c r="G24" s="11"/>
      <c r="H24" s="11"/>
      <c r="I24" s="11"/>
      <c r="J24" s="11"/>
    </row>
    <row r="25" spans="1:10" x14ac:dyDescent="0.3">
      <c r="A25" s="59">
        <v>2</v>
      </c>
      <c r="B25" s="59" t="s">
        <v>72</v>
      </c>
      <c r="C25" s="59">
        <v>83484.859999999986</v>
      </c>
      <c r="D25" s="11"/>
      <c r="E25" s="11"/>
      <c r="F25" s="11"/>
      <c r="G25" s="11"/>
      <c r="H25" s="11"/>
      <c r="I25" s="11"/>
      <c r="J25" s="11"/>
    </row>
    <row r="26" spans="1:10" x14ac:dyDescent="0.3">
      <c r="A26" s="59">
        <v>3</v>
      </c>
      <c r="B26" s="59" t="s">
        <v>73</v>
      </c>
      <c r="C26" s="59">
        <v>157860.66</v>
      </c>
      <c r="D26" s="11"/>
      <c r="E26" s="11"/>
      <c r="F26" s="11"/>
      <c r="G26" s="11"/>
      <c r="H26" s="11"/>
      <c r="I26" s="11"/>
      <c r="J26" s="11"/>
    </row>
    <row r="27" spans="1:10" x14ac:dyDescent="0.3">
      <c r="A27" s="59">
        <v>4</v>
      </c>
      <c r="B27" s="59" t="s">
        <v>74</v>
      </c>
      <c r="C27" s="59">
        <v>24198.94</v>
      </c>
      <c r="D27" s="11"/>
      <c r="E27" s="11"/>
      <c r="F27" s="11"/>
      <c r="G27" s="11"/>
      <c r="H27" s="11"/>
      <c r="I27" s="11"/>
      <c r="J27" s="11"/>
    </row>
    <row r="28" spans="1:10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</row>
  </sheetData>
  <mergeCells count="2">
    <mergeCell ref="A3:J3"/>
    <mergeCell ref="A20:J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2019-02-26T11:29:19Z</cp:lastPrinted>
  <dcterms:created xsi:type="dcterms:W3CDTF">2018-01-26T08:16:56Z</dcterms:created>
  <dcterms:modified xsi:type="dcterms:W3CDTF">2019-02-26T11:31:13Z</dcterms:modified>
</cp:coreProperties>
</file>