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130" windowHeight="9975"/>
  </bookViews>
  <sheets>
    <sheet name="Лист1" sheetId="1" r:id="rId1"/>
  </sheets>
  <calcPr calcId="125725"/>
</workbook>
</file>

<file path=xl/calcChain.xml><?xml version="1.0" encoding="utf-8"?>
<calcChain xmlns="http://schemas.openxmlformats.org/spreadsheetml/2006/main">
  <c r="D96" i="1"/>
  <c r="A72"/>
  <c r="A73" s="1"/>
  <c r="A74" s="1"/>
  <c r="A75" s="1"/>
  <c r="A76" s="1"/>
  <c r="A77" s="1"/>
  <c r="A78" s="1"/>
  <c r="A79" s="1"/>
  <c r="A80" s="1"/>
  <c r="A81" s="1"/>
  <c r="A82" s="1"/>
  <c r="A83" s="1"/>
  <c r="A84" s="1"/>
  <c r="A85" s="1"/>
  <c r="A86" s="1"/>
  <c r="A87" s="1"/>
  <c r="A88" s="1"/>
  <c r="A89" s="1"/>
  <c r="A90" s="1"/>
  <c r="A91" s="1"/>
  <c r="A92" s="1"/>
  <c r="A93" s="1"/>
  <c r="A94" s="1"/>
  <c r="A95" s="1"/>
</calcChain>
</file>

<file path=xl/sharedStrings.xml><?xml version="1.0" encoding="utf-8"?>
<sst xmlns="http://schemas.openxmlformats.org/spreadsheetml/2006/main" count="88" uniqueCount="71">
  <si>
    <t>№ п/п</t>
  </si>
  <si>
    <t>Наименование услуг</t>
  </si>
  <si>
    <t>1.</t>
  </si>
  <si>
    <t>Техническое обслуживание конструктивных элементов и инженерных систем здания, относящихся к общему имуществу</t>
  </si>
  <si>
    <t>1.1.</t>
  </si>
  <si>
    <t xml:space="preserve">Конструктивные элементы </t>
  </si>
  <si>
    <t>1.1.1.</t>
  </si>
  <si>
    <t>1.2.</t>
  </si>
  <si>
    <t>Инженерные системы</t>
  </si>
  <si>
    <t>1.2.1.</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</si>
  <si>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</si>
  <si>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6,1.2.1.,1.2.4.,1.2.5.</t>
  </si>
  <si>
    <t>1.3.</t>
  </si>
  <si>
    <t>Контрольно-измерительные приборы, оборудование и автоматика</t>
  </si>
  <si>
    <t>1.3.1.</t>
  </si>
  <si>
    <t>Обслуживание общедомовых приборов учета  тепловой энергии и воды</t>
  </si>
  <si>
    <t>1.3.2.</t>
  </si>
  <si>
    <t>Обслуживание общедомовых приборов регулирования  тепловой энергии и воды</t>
  </si>
  <si>
    <t>1.3.3.</t>
  </si>
  <si>
    <t>Обслуживание насосной системы (повысительные и циркуляционные насосы)</t>
  </si>
  <si>
    <t>1.3.4.</t>
  </si>
  <si>
    <t>Обслуживание общедомовых приборов учета электроэнергии</t>
  </si>
  <si>
    <t>1.4.</t>
  </si>
  <si>
    <t>Содержание придомовой территории</t>
  </si>
  <si>
    <t>Вывоз твердых бытовых отходов</t>
  </si>
  <si>
    <t>Содержание и текущий ремонт лифтового оборудования</t>
  </si>
  <si>
    <t>Управление многоквартирным домом</t>
  </si>
  <si>
    <t>Всего</t>
  </si>
  <si>
    <t>Год ввода</t>
  </si>
  <si>
    <t>Общая площадь жилых помещений, кв.м.</t>
  </si>
  <si>
    <t>Общая площадь нежилых помещений, кв.м.</t>
  </si>
  <si>
    <t>Доходы и расходы по содержанию и ремонту жилого дома</t>
  </si>
  <si>
    <t>Проведение работ по уборке наледи, сосулек с настенных желобов, водосточных воронок Очистка козырьков балконов и входных групп от снега и наделиОчистка скатных кровель от снега, обеспечение  толщины снежного покрова на кровлях не более 30 смПроведение работ по предупреждению схода снежных лавин со скатной кровли,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тамбурных дверей (обеспечение плотного притвора дверей, заделка щелей в дверях и в дверных коробках), установка исправных скобяных изделий, навесов, очистка и покраска входных дверей</t>
  </si>
  <si>
    <t>Подметание свежевыпавшего снега толщиной до 2 см, уборка мусора , Сдвигание свежевыпавшего снега толщиной слоя свыше 2 см, Посыпка территории песком или смесью песка с хлоридами  Очистка урн,  Уборка контейнерных площадок, подметание территории в летний период, укос травы, лбрезка зеленых насаждений, проведение субботников, ремонти покраска ограждений, скамеек, детского оборудования и др.</t>
  </si>
  <si>
    <t>Мытье пола кабины лифта, уборка лестничных клеток, площадок, коридоров, обслуживание мусоропроводов, мусорокамер, уборка площадки перед подъездом, дератизация и дезинсекция подвала и мусорокамеры</t>
  </si>
  <si>
    <t>Ведение технической, исполнительной документации на общее имущество и иной документации на многоквартирный дом, ее хранение, внесение изменений и дополнений в указанную документацию в порядке, установленном законодательством РФ, обеспечение расчета и начисления платежей, перерасчетов, контроль за комунальными услугами, обеспечение надлежащего содержания общего имущества, использование общего имущества и т.п.</t>
  </si>
  <si>
    <t>Начислено</t>
  </si>
  <si>
    <t>Оплата</t>
  </si>
  <si>
    <t>Расходы</t>
  </si>
  <si>
    <t>Выполненые виды работ</t>
  </si>
  <si>
    <t>Капитальный ремонт общего имущества</t>
  </si>
  <si>
    <t>Сведения о должниках</t>
  </si>
  <si>
    <t>Остаток средств, перерасход</t>
  </si>
  <si>
    <t>рублей</t>
  </si>
  <si>
    <t>2.</t>
  </si>
  <si>
    <t xml:space="preserve">Дополнительные доходы </t>
  </si>
  <si>
    <t>Остаток средств</t>
  </si>
  <si>
    <t>Наименование видов доходов (организации, услуги)</t>
  </si>
  <si>
    <t>Расходование дополнительных доходов (по решению  совета дома)</t>
  </si>
  <si>
    <t>Текущий ремонт общего имущества по решению совета дома (расшифровка п.4), в том числе подготовка к сезонной эксплуатации</t>
  </si>
  <si>
    <t>Сумма</t>
  </si>
  <si>
    <t>Стоимость работ</t>
  </si>
  <si>
    <t>замена ламп, светильников</t>
  </si>
  <si>
    <t>_________________/_______________________________</t>
  </si>
  <si>
    <t>ООО "Управляющая компания по содержанию жилищного фонда"</t>
  </si>
  <si>
    <t>___________________/А.В. Захаров</t>
  </si>
  <si>
    <t xml:space="preserve">Комиссионный % ОАО ТРИЦ за сбор платежей по коммунальным услугам </t>
  </si>
  <si>
    <t>Текущий ремонт (по решению совета дома)</t>
  </si>
  <si>
    <t>АРС (аварийная ремонтно-диспетчерская служба)</t>
  </si>
  <si>
    <t xml:space="preserve">№ квартиры, нежилого помещения </t>
  </si>
  <si>
    <r>
      <t xml:space="preserve">за </t>
    </r>
    <r>
      <rPr>
        <u/>
        <sz val="9"/>
        <rFont val="Arial"/>
        <family val="2"/>
        <charset val="204"/>
      </rPr>
      <t xml:space="preserve">  2013  </t>
    </r>
    <r>
      <rPr>
        <sz val="9"/>
        <rFont val="Arial"/>
        <family val="2"/>
        <charset val="204"/>
      </rPr>
      <t>год</t>
    </r>
  </si>
  <si>
    <t>Итого</t>
  </si>
  <si>
    <t>Председатель совета дома</t>
  </si>
  <si>
    <r>
      <t xml:space="preserve">Отчет по содержанию и ремонту общего имущества дома № </t>
    </r>
    <r>
      <rPr>
        <u/>
        <sz val="9"/>
        <rFont val="Arial"/>
        <family val="2"/>
        <charset val="204"/>
      </rPr>
      <t xml:space="preserve">122 </t>
    </r>
    <r>
      <rPr>
        <sz val="9"/>
        <rFont val="Arial"/>
        <family val="2"/>
        <charset val="204"/>
      </rPr>
      <t xml:space="preserve"> по ул.</t>
    </r>
    <r>
      <rPr>
        <u/>
        <sz val="9"/>
        <rFont val="Arial"/>
        <family val="2"/>
        <charset val="204"/>
      </rPr>
      <t xml:space="preserve"> 30 лет Победы  </t>
    </r>
  </si>
  <si>
    <t>ОАО "Урало-Сибирское рекламное Агенство"</t>
  </si>
  <si>
    <t>4 а</t>
  </si>
  <si>
    <t>76 а</t>
  </si>
  <si>
    <t>итого</t>
  </si>
  <si>
    <t>Директор</t>
  </si>
  <si>
    <t>Содержание мест общего пользования дома</t>
  </si>
  <si>
    <t>Консервация системы центрального отопления ,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 Утепление и прочистка вентиляционных каналов, укрепление зонтов, дефлекторов, ремонт вентиляционных шахт, обслуживание систем электроснабжения и др.  , в т.ч. подготовка к сезонной эксплуатации:                                                                                                                                                                                -тепловые узлы, 4 шт                                                                                                                                                                                                                -промывка системы, 1 шт.  (42800 руб.)</t>
  </si>
</sst>
</file>

<file path=xl/styles.xml><?xml version="1.0" encoding="utf-8"?>
<styleSheet xmlns="http://schemas.openxmlformats.org/spreadsheetml/2006/main">
  <numFmts count="1">
    <numFmt numFmtId="164" formatCode="0.0"/>
  </numFmts>
  <fonts count="11">
    <font>
      <sz val="11"/>
      <color theme="1"/>
      <name val="Calibri"/>
      <family val="2"/>
      <charset val="204"/>
      <scheme val="minor"/>
    </font>
    <font>
      <sz val="9"/>
      <color rgb="FF000000"/>
      <name val="Arial"/>
      <family val="2"/>
      <charset val="204"/>
    </font>
    <font>
      <sz val="9"/>
      <name val="Arial"/>
      <family val="2"/>
      <charset val="204"/>
    </font>
    <font>
      <b/>
      <sz val="9"/>
      <name val="Arial"/>
      <family val="2"/>
      <charset val="204"/>
    </font>
    <font>
      <sz val="9"/>
      <color theme="1"/>
      <name val="Arial"/>
      <family val="2"/>
      <charset val="204"/>
    </font>
    <font>
      <b/>
      <sz val="9"/>
      <color theme="1"/>
      <name val="Arial"/>
      <family val="2"/>
      <charset val="204"/>
    </font>
    <font>
      <u/>
      <sz val="9"/>
      <name val="Arial"/>
      <family val="2"/>
      <charset val="204"/>
    </font>
    <font>
      <b/>
      <sz val="10"/>
      <name val="Arial"/>
      <family val="2"/>
      <charset val="204"/>
    </font>
    <font>
      <sz val="10"/>
      <color theme="1"/>
      <name val="Arial"/>
      <family val="2"/>
      <charset val="204"/>
    </font>
    <font>
      <sz val="10"/>
      <name val="Arial"/>
      <family val="2"/>
      <charset val="204"/>
    </font>
    <font>
      <b/>
      <sz val="10"/>
      <color theme="1"/>
      <name val="Arial"/>
      <family val="2"/>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114">
    <xf numFmtId="0" fontId="0" fillId="0" borderId="0" xfId="0"/>
    <xf numFmtId="0" fontId="1" fillId="0" borderId="1" xfId="0" applyFont="1" applyBorder="1" applyAlignment="1">
      <alignment horizontal="justify" vertical="top" wrapText="1"/>
    </xf>
    <xf numFmtId="0" fontId="2" fillId="0" borderId="0" xfId="0" applyFont="1" applyAlignment="1">
      <alignment horizontal="center" vertical="center"/>
    </xf>
    <xf numFmtId="0" fontId="2" fillId="0" borderId="0" xfId="0" applyFont="1"/>
    <xf numFmtId="0" fontId="2" fillId="2" borderId="0" xfId="0" applyFont="1" applyFill="1" applyAlignment="1">
      <alignment horizontal="center" vertical="center"/>
    </xf>
    <xf numFmtId="0" fontId="2" fillId="2" borderId="0" xfId="0" applyFont="1" applyFill="1"/>
    <xf numFmtId="0" fontId="3" fillId="0" borderId="0" xfId="0" applyFont="1"/>
    <xf numFmtId="0" fontId="2" fillId="2" borderId="2" xfId="0" applyFont="1" applyFill="1" applyBorder="1"/>
    <xf numFmtId="0" fontId="2" fillId="0" borderId="2" xfId="0" applyFont="1" applyBorder="1" applyAlignment="1">
      <alignment horizontal="center" vertical="center"/>
    </xf>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8" xfId="0" applyFont="1" applyBorder="1" applyAlignment="1">
      <alignment wrapText="1"/>
    </xf>
    <xf numFmtId="0" fontId="4" fillId="0" borderId="1" xfId="0" applyFont="1" applyBorder="1" applyAlignment="1">
      <alignment horizontal="justify" vertical="top" wrapText="1"/>
    </xf>
    <xf numFmtId="0" fontId="4" fillId="0" borderId="9" xfId="0" applyFont="1" applyFill="1" applyBorder="1" applyAlignment="1">
      <alignment horizontal="justify" vertical="top" wrapText="1"/>
    </xf>
    <xf numFmtId="0" fontId="4" fillId="0" borderId="2" xfId="0" applyFont="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0" xfId="0" applyFont="1" applyAlignment="1">
      <alignment vertical="center"/>
    </xf>
    <xf numFmtId="0" fontId="2" fillId="0" borderId="1" xfId="0" applyFont="1" applyBorder="1" applyAlignment="1">
      <alignment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xf>
    <xf numFmtId="0" fontId="4" fillId="0" borderId="3" xfId="0" applyFont="1" applyFill="1" applyBorder="1" applyAlignment="1">
      <alignment horizontal="justify" vertical="top" wrapText="1"/>
    </xf>
    <xf numFmtId="0" fontId="4" fillId="0" borderId="1" xfId="0" applyFont="1" applyBorder="1" applyAlignment="1">
      <alignment vertical="top" wrapText="1"/>
    </xf>
    <xf numFmtId="0" fontId="2" fillId="2" borderId="3" xfId="0" applyFont="1" applyFill="1" applyBorder="1" applyAlignment="1">
      <alignment horizontal="center" vertical="center" wrapText="1"/>
    </xf>
    <xf numFmtId="0" fontId="2" fillId="0" borderId="1" xfId="0" applyFont="1" applyBorder="1"/>
    <xf numFmtId="0" fontId="4"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7" xfId="0" applyFont="1" applyBorder="1" applyAlignment="1"/>
    <xf numFmtId="0" fontId="5" fillId="0" borderId="6" xfId="0" applyFont="1" applyBorder="1" applyAlignment="1">
      <alignment horizontal="left" vertical="top" wrapText="1"/>
    </xf>
    <xf numFmtId="0" fontId="2" fillId="0" borderId="1" xfId="0" applyFont="1" applyBorder="1" applyAlignment="1">
      <alignment horizontal="center" vertical="center"/>
    </xf>
    <xf numFmtId="0" fontId="3" fillId="0" borderId="1" xfId="0" applyFont="1" applyBorder="1"/>
    <xf numFmtId="0" fontId="2" fillId="0" borderId="1" xfId="0" applyFont="1" applyBorder="1" applyAlignment="1">
      <alignment horizontal="center"/>
    </xf>
    <xf numFmtId="0" fontId="2" fillId="0" borderId="0" xfId="0" applyFont="1" applyAlignment="1"/>
    <xf numFmtId="0" fontId="5" fillId="0" borderId="6" xfId="0" applyFont="1" applyBorder="1" applyAlignment="1">
      <alignment horizontal="center" vertical="top" wrapText="1"/>
    </xf>
    <xf numFmtId="0" fontId="2" fillId="2" borderId="1" xfId="0" applyFont="1" applyFill="1" applyBorder="1" applyAlignment="1">
      <alignment horizontal="center" vertical="center" wrapText="1"/>
    </xf>
    <xf numFmtId="0" fontId="2" fillId="0" borderId="0" xfId="0" applyFont="1" applyAlignment="1">
      <alignment horizontal="center"/>
    </xf>
    <xf numFmtId="2" fontId="3" fillId="2" borderId="1" xfId="0" applyNumberFormat="1" applyFont="1" applyFill="1" applyBorder="1" applyAlignment="1">
      <alignment horizontal="center" vertical="center"/>
    </xf>
    <xf numFmtId="0" fontId="5" fillId="0" borderId="10" xfId="0" applyFont="1" applyBorder="1" applyAlignment="1">
      <alignment vertical="top" wrapText="1"/>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6" xfId="0" applyFont="1" applyFill="1" applyBorder="1" applyAlignment="1">
      <alignment wrapText="1"/>
    </xf>
    <xf numFmtId="0" fontId="8" fillId="0" borderId="7" xfId="0" applyFont="1" applyBorder="1" applyAlignment="1">
      <alignment wrapText="1"/>
    </xf>
    <xf numFmtId="2" fontId="7" fillId="2" borderId="1" xfId="0" applyNumberFormat="1" applyFont="1" applyFill="1" applyBorder="1" applyAlignment="1">
      <alignment horizontal="center" vertical="center"/>
    </xf>
    <xf numFmtId="0" fontId="9" fillId="0" borderId="0" xfId="0" applyFont="1"/>
    <xf numFmtId="2" fontId="2" fillId="2" borderId="1" xfId="0" applyNumberFormat="1" applyFont="1" applyFill="1" applyBorder="1" applyAlignment="1">
      <alignment horizontal="center" vertical="center"/>
    </xf>
    <xf numFmtId="0" fontId="7" fillId="0" borderId="1" xfId="0" applyFont="1" applyBorder="1" applyAlignment="1">
      <alignment horizontal="center" vertical="center"/>
    </xf>
    <xf numFmtId="2" fontId="2" fillId="0" borderId="1" xfId="0" applyNumberFormat="1" applyFont="1" applyBorder="1" applyAlignment="1">
      <alignment horizontal="center"/>
    </xf>
    <xf numFmtId="2" fontId="2" fillId="0" borderId="0" xfId="0" applyNumberFormat="1" applyFont="1"/>
    <xf numFmtId="2" fontId="2" fillId="0" borderId="0" xfId="0" applyNumberFormat="1" applyFont="1" applyAlignment="1">
      <alignment vertical="center"/>
    </xf>
    <xf numFmtId="2" fontId="3" fillId="0" borderId="0" xfId="0" applyNumberFormat="1" applyFont="1"/>
    <xf numFmtId="0" fontId="9" fillId="0" borderId="1" xfId="0" applyFont="1" applyBorder="1" applyAlignment="1">
      <alignment horizontal="center" vertical="center"/>
    </xf>
    <xf numFmtId="0" fontId="7" fillId="2" borderId="1" xfId="0" applyFont="1" applyFill="1" applyBorder="1" applyAlignment="1">
      <alignment wrapText="1"/>
    </xf>
    <xf numFmtId="2" fontId="7" fillId="2" borderId="1" xfId="0" applyNumberFormat="1" applyFont="1" applyFill="1" applyBorder="1" applyAlignment="1">
      <alignment horizontal="center"/>
    </xf>
    <xf numFmtId="2" fontId="9" fillId="0" borderId="0" xfId="0" applyNumberFormat="1" applyFont="1"/>
    <xf numFmtId="0" fontId="8" fillId="0" borderId="7" xfId="0" applyFont="1" applyBorder="1" applyAlignment="1"/>
    <xf numFmtId="0" fontId="7" fillId="2" borderId="1" xfId="0" applyFont="1" applyFill="1" applyBorder="1" applyAlignment="1">
      <alignment horizontal="left" vertical="center" wrapText="1"/>
    </xf>
    <xf numFmtId="0" fontId="7" fillId="2" borderId="4" xfId="0" applyFont="1" applyFill="1" applyBorder="1" applyAlignment="1">
      <alignment horizontal="center" vertical="center"/>
    </xf>
    <xf numFmtId="2" fontId="10"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wrapText="1"/>
    </xf>
    <xf numFmtId="0" fontId="7" fillId="0" borderId="1" xfId="0" applyFont="1" applyBorder="1" applyAlignment="1">
      <alignment horizontal="center"/>
    </xf>
    <xf numFmtId="0" fontId="8" fillId="0" borderId="8" xfId="0" applyFont="1" applyBorder="1" applyAlignment="1"/>
    <xf numFmtId="0" fontId="8" fillId="0" borderId="8" xfId="0" applyFont="1" applyBorder="1" applyAlignment="1">
      <alignment wrapText="1"/>
    </xf>
    <xf numFmtId="0" fontId="2" fillId="2" borderId="6" xfId="0" applyFont="1" applyFill="1" applyBorder="1" applyAlignment="1">
      <alignment vertical="center" wrapText="1"/>
    </xf>
    <xf numFmtId="0" fontId="2" fillId="2" borderId="6" xfId="0" applyFont="1" applyFill="1" applyBorder="1" applyAlignment="1">
      <alignment wrapText="1"/>
    </xf>
    <xf numFmtId="0" fontId="2" fillId="0" borderId="1" xfId="0" applyFont="1" applyBorder="1" applyAlignment="1">
      <alignment horizontal="left" vertical="top" wrapText="1"/>
    </xf>
    <xf numFmtId="4" fontId="2" fillId="0" borderId="1" xfId="0" applyNumberFormat="1" applyFont="1" applyBorder="1" applyAlignment="1">
      <alignment horizontal="center" vertical="center"/>
    </xf>
    <xf numFmtId="0" fontId="2" fillId="2" borderId="4" xfId="0" applyFont="1" applyFill="1" applyBorder="1" applyAlignment="1">
      <alignment horizontal="left"/>
    </xf>
    <xf numFmtId="0" fontId="2" fillId="2" borderId="1" xfId="0" applyFont="1" applyFill="1" applyBorder="1" applyAlignment="1">
      <alignment horizontal="center"/>
    </xf>
    <xf numFmtId="0" fontId="4" fillId="0" borderId="1" xfId="0" applyFont="1" applyBorder="1" applyAlignment="1">
      <alignment horizontal="center" wrapText="1"/>
    </xf>
    <xf numFmtId="0" fontId="2" fillId="2" borderId="6" xfId="0" applyFont="1" applyFill="1" applyBorder="1" applyAlignment="1">
      <alignment horizontal="center" vertical="center"/>
    </xf>
    <xf numFmtId="0" fontId="7" fillId="2" borderId="1" xfId="0" applyFont="1" applyFill="1" applyBorder="1" applyAlignment="1">
      <alignment horizontal="center"/>
    </xf>
    <xf numFmtId="0" fontId="7" fillId="2" borderId="4" xfId="0" applyFont="1" applyFill="1" applyBorder="1" applyAlignment="1">
      <alignment horizontal="center"/>
    </xf>
    <xf numFmtId="0" fontId="2" fillId="2" borderId="2" xfId="0" applyFont="1" applyFill="1" applyBorder="1" applyAlignment="1">
      <alignment vertical="center"/>
    </xf>
    <xf numFmtId="0" fontId="2" fillId="0" borderId="0" xfId="0" applyFont="1" applyAlignment="1">
      <alignment vertical="center" wrapText="1"/>
    </xf>
    <xf numFmtId="0" fontId="2" fillId="0" borderId="0" xfId="0" applyFont="1" applyAlignment="1">
      <alignment horizontal="left" vertical="top"/>
    </xf>
    <xf numFmtId="1" fontId="9" fillId="0" borderId="1" xfId="0" applyNumberFormat="1" applyFont="1" applyBorder="1" applyAlignment="1">
      <alignment horizontal="center"/>
    </xf>
    <xf numFmtId="1" fontId="7"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xf>
    <xf numFmtId="2" fontId="2" fillId="0" borderId="0" xfId="0" applyNumberFormat="1" applyFont="1" applyAlignment="1">
      <alignment wrapText="1"/>
    </xf>
    <xf numFmtId="0" fontId="2" fillId="0" borderId="0" xfId="0"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2" fillId="0" borderId="0" xfId="0" applyFont="1" applyAlignment="1">
      <alignment horizontal="left"/>
    </xf>
    <xf numFmtId="0" fontId="3" fillId="2" borderId="2" xfId="0" applyFont="1" applyFill="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2" fontId="2" fillId="2" borderId="2" xfId="0" applyNumberFormat="1" applyFont="1" applyFill="1" applyBorder="1" applyAlignment="1">
      <alignment horizontal="center" vertical="center"/>
    </xf>
    <xf numFmtId="0" fontId="4" fillId="0" borderId="3" xfId="0" applyFont="1" applyBorder="1" applyAlignment="1">
      <alignment horizontal="center" vertical="center"/>
    </xf>
    <xf numFmtId="0" fontId="2" fillId="2" borderId="1" xfId="0" applyFont="1" applyFill="1" applyBorder="1" applyAlignment="1">
      <alignment horizontal="center" vertical="center" wrapText="1"/>
    </xf>
    <xf numFmtId="2" fontId="2" fillId="2" borderId="3"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2" fontId="7" fillId="2" borderId="3"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0" fontId="4" fillId="0" borderId="4" xfId="0" applyFont="1" applyBorder="1" applyAlignment="1">
      <alignment horizontal="center" vertical="center"/>
    </xf>
    <xf numFmtId="1" fontId="3" fillId="2" borderId="2" xfId="0" applyNumberFormat="1" applyFont="1" applyFill="1" applyBorder="1" applyAlignment="1">
      <alignment horizontal="center" vertical="center"/>
    </xf>
    <xf numFmtId="1" fontId="4" fillId="0" borderId="3" xfId="0" applyNumberFormat="1" applyFont="1" applyBorder="1" applyAlignment="1">
      <alignment horizontal="center" vertical="center"/>
    </xf>
    <xf numFmtId="1" fontId="3" fillId="2" borderId="3" xfId="0" applyNumberFormat="1" applyFont="1" applyFill="1" applyBorder="1" applyAlignment="1">
      <alignment horizontal="center" vertical="center"/>
    </xf>
    <xf numFmtId="1" fontId="4"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 fontId="3" fillId="0" borderId="2" xfId="0" applyNumberFormat="1" applyFont="1" applyBorder="1" applyAlignment="1">
      <alignment horizontal="center" vertical="center"/>
    </xf>
    <xf numFmtId="1" fontId="3" fillId="0" borderId="4"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103"/>
  <sheetViews>
    <sheetView tabSelected="1" workbookViewId="0">
      <selection activeCell="G4" sqref="G4"/>
    </sheetView>
  </sheetViews>
  <sheetFormatPr defaultColWidth="9.140625" defaultRowHeight="12"/>
  <cols>
    <col min="1" max="1" width="5.42578125" style="2" customWidth="1"/>
    <col min="2" max="2" width="84.28515625" style="3" customWidth="1"/>
    <col min="3" max="3" width="8.42578125" style="2" hidden="1" customWidth="1"/>
    <col min="4" max="4" width="13.7109375" style="3" customWidth="1"/>
    <col min="5" max="5" width="13.42578125" style="3" customWidth="1"/>
    <col min="6" max="6" width="13" style="3" customWidth="1"/>
    <col min="7" max="7" width="12.85546875" style="3" customWidth="1"/>
    <col min="8" max="16384" width="9.140625" style="3"/>
  </cols>
  <sheetData>
    <row r="2" spans="1:7">
      <c r="B2" s="3" t="s">
        <v>63</v>
      </c>
    </row>
    <row r="3" spans="1:7">
      <c r="B3" s="3" t="s">
        <v>60</v>
      </c>
    </row>
    <row r="5" spans="1:7">
      <c r="B5" s="3" t="s">
        <v>28</v>
      </c>
      <c r="D5" s="3">
        <v>1981</v>
      </c>
    </row>
    <row r="6" spans="1:7">
      <c r="B6" s="3" t="s">
        <v>29</v>
      </c>
      <c r="D6" s="3">
        <v>7780.7</v>
      </c>
    </row>
    <row r="7" spans="1:7">
      <c r="B7" s="3" t="s">
        <v>30</v>
      </c>
      <c r="D7" s="3">
        <v>40.4</v>
      </c>
    </row>
    <row r="8" spans="1:7">
      <c r="A8" s="4">
        <v>1</v>
      </c>
      <c r="B8" s="5" t="s">
        <v>31</v>
      </c>
      <c r="C8" s="4"/>
      <c r="D8" s="5"/>
      <c r="F8" s="6" t="s">
        <v>43</v>
      </c>
    </row>
    <row r="9" spans="1:7" ht="6" customHeight="1">
      <c r="A9" s="99" t="s">
        <v>0</v>
      </c>
      <c r="B9" s="7"/>
      <c r="C9" s="8"/>
      <c r="D9" s="94" t="s">
        <v>36</v>
      </c>
      <c r="E9" s="94" t="s">
        <v>37</v>
      </c>
      <c r="F9" s="94" t="s">
        <v>38</v>
      </c>
    </row>
    <row r="10" spans="1:7">
      <c r="A10" s="99"/>
      <c r="B10" s="9" t="s">
        <v>1</v>
      </c>
      <c r="C10" s="10"/>
      <c r="D10" s="95"/>
      <c r="E10" s="95"/>
      <c r="F10" s="95"/>
    </row>
    <row r="11" spans="1:7" ht="3" customHeight="1">
      <c r="A11" s="99"/>
      <c r="B11" s="11"/>
      <c r="C11" s="12"/>
      <c r="D11" s="96"/>
      <c r="E11" s="96"/>
      <c r="F11" s="96"/>
    </row>
    <row r="12" spans="1:7">
      <c r="A12" s="12">
        <v>1</v>
      </c>
      <c r="B12" s="13">
        <v>2</v>
      </c>
      <c r="C12" s="14"/>
      <c r="D12" s="13">
        <v>3</v>
      </c>
      <c r="E12" s="13">
        <v>4</v>
      </c>
      <c r="F12" s="13">
        <v>5</v>
      </c>
    </row>
    <row r="13" spans="1:7" s="49" customFormat="1" ht="30" customHeight="1">
      <c r="A13" s="45" t="s">
        <v>2</v>
      </c>
      <c r="B13" s="46" t="s">
        <v>3</v>
      </c>
      <c r="C13" s="47"/>
      <c r="D13" s="48">
        <v>469020.64</v>
      </c>
      <c r="E13" s="48">
        <v>454252.98999999993</v>
      </c>
      <c r="F13" s="83">
        <v>469629.46300000005</v>
      </c>
    </row>
    <row r="14" spans="1:7">
      <c r="A14" s="20" t="s">
        <v>4</v>
      </c>
      <c r="B14" s="70" t="s">
        <v>5</v>
      </c>
      <c r="C14" s="16"/>
      <c r="D14" s="97">
        <v>119511.6</v>
      </c>
      <c r="E14" s="97">
        <v>116483.5</v>
      </c>
      <c r="F14" s="106">
        <v>113557.8314</v>
      </c>
    </row>
    <row r="15" spans="1:7" ht="98.25" customHeight="1">
      <c r="A15" s="40"/>
      <c r="B15" s="17" t="s">
        <v>32</v>
      </c>
      <c r="C15" s="18" t="s">
        <v>6</v>
      </c>
      <c r="D15" s="100"/>
      <c r="E15" s="100"/>
      <c r="F15" s="108"/>
      <c r="G15" s="53"/>
    </row>
    <row r="16" spans="1:7">
      <c r="A16" s="20" t="s">
        <v>7</v>
      </c>
      <c r="B16" s="70" t="s">
        <v>8</v>
      </c>
      <c r="C16" s="19"/>
      <c r="D16" s="97">
        <v>203543.16</v>
      </c>
      <c r="E16" s="97">
        <v>198361.55</v>
      </c>
      <c r="F16" s="106">
        <v>234562.43460000001</v>
      </c>
    </row>
    <row r="17" spans="1:7" ht="98.25" customHeight="1">
      <c r="A17" s="20"/>
      <c r="B17" s="92" t="s">
        <v>70</v>
      </c>
      <c r="C17" s="18" t="s">
        <v>9</v>
      </c>
      <c r="D17" s="98"/>
      <c r="E17" s="98"/>
      <c r="F17" s="107"/>
      <c r="G17" s="53"/>
    </row>
    <row r="18" spans="1:7" s="22" customFormat="1" ht="17.25" customHeight="1">
      <c r="A18" s="20"/>
      <c r="B18" s="21" t="s">
        <v>52</v>
      </c>
      <c r="C18" s="40"/>
      <c r="D18" s="50">
        <v>14938.92</v>
      </c>
      <c r="E18" s="50">
        <v>14580.91</v>
      </c>
      <c r="F18" s="42"/>
      <c r="G18" s="54"/>
    </row>
    <row r="19" spans="1:7" ht="17.25" customHeight="1">
      <c r="A19" s="15" t="s">
        <v>12</v>
      </c>
      <c r="B19" s="39" t="s">
        <v>13</v>
      </c>
      <c r="C19" s="43"/>
      <c r="D19" s="44">
        <v>41393.32</v>
      </c>
      <c r="E19" s="31">
        <v>37661.54</v>
      </c>
      <c r="F19" s="91">
        <v>40744.381800000003</v>
      </c>
    </row>
    <row r="20" spans="1:7" s="6" customFormat="1" ht="17.25" customHeight="1">
      <c r="A20" s="20" t="s">
        <v>14</v>
      </c>
      <c r="B20" s="23" t="s">
        <v>15</v>
      </c>
      <c r="C20" s="24"/>
      <c r="D20" s="52">
        <v>7702.31</v>
      </c>
      <c r="E20" s="52">
        <v>6063.39</v>
      </c>
      <c r="F20" s="25">
        <v>15000</v>
      </c>
      <c r="G20" s="55"/>
    </row>
    <row r="21" spans="1:7" s="6" customFormat="1" ht="18.75" customHeight="1">
      <c r="A21" s="20" t="s">
        <v>16</v>
      </c>
      <c r="B21" s="23" t="s">
        <v>17</v>
      </c>
      <c r="C21" s="24"/>
      <c r="D21" s="52"/>
      <c r="E21" s="52"/>
      <c r="F21" s="25"/>
    </row>
    <row r="22" spans="1:7" s="6" customFormat="1" ht="15.75" customHeight="1">
      <c r="A22" s="20" t="s">
        <v>18</v>
      </c>
      <c r="B22" s="23" t="s">
        <v>19</v>
      </c>
      <c r="C22" s="24"/>
      <c r="D22" s="37">
        <v>30718.86</v>
      </c>
      <c r="E22" s="37">
        <v>28810.720000000001</v>
      </c>
      <c r="F22" s="90">
        <v>25209.394800000002</v>
      </c>
    </row>
    <row r="23" spans="1:7" s="6" customFormat="1" ht="12.75" customHeight="1">
      <c r="A23" s="20" t="s">
        <v>20</v>
      </c>
      <c r="B23" s="23" t="s">
        <v>21</v>
      </c>
      <c r="C23" s="24"/>
      <c r="D23" s="52">
        <v>2972.15</v>
      </c>
      <c r="E23" s="52">
        <v>2787.4300000000003</v>
      </c>
      <c r="F23" s="90">
        <v>534.98699999999997</v>
      </c>
      <c r="G23" s="55"/>
    </row>
    <row r="24" spans="1:7" s="22" customFormat="1" ht="18" customHeight="1">
      <c r="A24" s="20" t="s">
        <v>22</v>
      </c>
      <c r="B24" s="69" t="s">
        <v>58</v>
      </c>
      <c r="C24" s="40"/>
      <c r="D24" s="104">
        <v>89633.64</v>
      </c>
      <c r="E24" s="104">
        <v>87165.49</v>
      </c>
      <c r="F24" s="106">
        <v>80764.815199999997</v>
      </c>
    </row>
    <row r="25" spans="1:7" s="6" customFormat="1" ht="35.25" customHeight="1">
      <c r="A25" s="15"/>
      <c r="B25" s="17" t="s">
        <v>10</v>
      </c>
      <c r="C25" s="26" t="s">
        <v>11</v>
      </c>
      <c r="D25" s="105"/>
      <c r="E25" s="105"/>
      <c r="F25" s="109"/>
      <c r="G25" s="55"/>
    </row>
    <row r="26" spans="1:7" s="49" customFormat="1" ht="12.75">
      <c r="A26" s="45">
        <v>2</v>
      </c>
      <c r="B26" s="46" t="s">
        <v>23</v>
      </c>
      <c r="C26" s="68"/>
      <c r="D26" s="104">
        <v>115776.84000000001</v>
      </c>
      <c r="E26" s="104">
        <v>112733.14</v>
      </c>
      <c r="F26" s="106">
        <v>107457.87966532577</v>
      </c>
    </row>
    <row r="27" spans="1:7" ht="60" customHeight="1">
      <c r="A27" s="20"/>
      <c r="B27" s="27" t="s">
        <v>33</v>
      </c>
      <c r="C27" s="28"/>
      <c r="D27" s="98"/>
      <c r="E27" s="98"/>
      <c r="F27" s="107"/>
      <c r="G27" s="53"/>
    </row>
    <row r="28" spans="1:7" s="49" customFormat="1" ht="12.75">
      <c r="A28" s="45">
        <v>3</v>
      </c>
      <c r="B28" s="46" t="s">
        <v>69</v>
      </c>
      <c r="C28" s="67"/>
      <c r="D28" s="101">
        <v>454704.12</v>
      </c>
      <c r="E28" s="110">
        <v>442668.05</v>
      </c>
      <c r="F28" s="112">
        <v>426721.11559999996</v>
      </c>
    </row>
    <row r="29" spans="1:7" ht="39" customHeight="1">
      <c r="A29" s="20"/>
      <c r="B29" s="17" t="s">
        <v>34</v>
      </c>
      <c r="C29" s="30"/>
      <c r="D29" s="102"/>
      <c r="E29" s="111"/>
      <c r="F29" s="113"/>
      <c r="G29" s="53"/>
    </row>
    <row r="30" spans="1:7" s="64" customFormat="1" ht="12.75">
      <c r="A30" s="45">
        <v>4</v>
      </c>
      <c r="B30" s="61" t="s">
        <v>57</v>
      </c>
      <c r="C30" s="62"/>
      <c r="D30" s="63"/>
      <c r="E30" s="51"/>
      <c r="F30" s="51"/>
    </row>
    <row r="31" spans="1:7" s="49" customFormat="1" ht="12.75">
      <c r="A31" s="45">
        <v>5</v>
      </c>
      <c r="B31" s="65" t="s">
        <v>24</v>
      </c>
      <c r="C31" s="51"/>
      <c r="D31" s="66">
        <v>142620.21</v>
      </c>
      <c r="E31" s="66">
        <v>138387.18</v>
      </c>
      <c r="F31" s="82">
        <v>128711.19779999999</v>
      </c>
    </row>
    <row r="32" spans="1:7" s="49" customFormat="1" ht="12.75">
      <c r="A32" s="45">
        <v>6</v>
      </c>
      <c r="B32" s="57" t="s">
        <v>25</v>
      </c>
      <c r="C32" s="45"/>
      <c r="D32" s="58">
        <v>427229.39</v>
      </c>
      <c r="E32" s="51">
        <v>402600.17000000004</v>
      </c>
      <c r="F32" s="82">
        <v>385230.90420000005</v>
      </c>
      <c r="G32" s="59"/>
    </row>
    <row r="33" spans="1:8" s="49" customFormat="1" ht="12.75">
      <c r="A33" s="45">
        <v>7</v>
      </c>
      <c r="B33" s="46" t="s">
        <v>26</v>
      </c>
      <c r="C33" s="60"/>
      <c r="D33" s="103">
        <v>198335.87</v>
      </c>
      <c r="E33" s="103">
        <v>186631.55</v>
      </c>
      <c r="F33" s="108">
        <v>168344.47659999999</v>
      </c>
    </row>
    <row r="34" spans="1:8" ht="60.75" customHeight="1">
      <c r="A34" s="15"/>
      <c r="B34" s="1" t="s">
        <v>35</v>
      </c>
      <c r="C34" s="33"/>
      <c r="D34" s="103"/>
      <c r="E34" s="103"/>
      <c r="F34" s="108"/>
      <c r="G34" s="86"/>
      <c r="H34" s="87"/>
    </row>
    <row r="35" spans="1:8" ht="18.75" customHeight="1">
      <c r="A35" s="15">
        <v>8</v>
      </c>
      <c r="B35" s="34" t="s">
        <v>56</v>
      </c>
      <c r="C35" s="33"/>
      <c r="D35" s="42"/>
      <c r="E35" s="42"/>
      <c r="F35" s="84">
        <v>71434.84</v>
      </c>
    </row>
    <row r="36" spans="1:8" s="49" customFormat="1" ht="20.25" customHeight="1">
      <c r="A36" s="56"/>
      <c r="B36" s="57" t="s">
        <v>27</v>
      </c>
      <c r="C36" s="45"/>
      <c r="D36" s="58">
        <v>1807687.0700000003</v>
      </c>
      <c r="E36" s="58">
        <v>1737273.0799999998</v>
      </c>
      <c r="F36" s="85">
        <v>1757529.8768653257</v>
      </c>
      <c r="G36" s="89"/>
      <c r="H36" s="88"/>
    </row>
    <row r="40" spans="1:8" s="6" customFormat="1">
      <c r="A40" s="32" t="s">
        <v>4</v>
      </c>
      <c r="B40" s="6" t="s">
        <v>49</v>
      </c>
      <c r="C40" s="32"/>
      <c r="G40" s="6" t="s">
        <v>43</v>
      </c>
    </row>
    <row r="41" spans="1:8">
      <c r="A41" s="99" t="s">
        <v>0</v>
      </c>
      <c r="B41" s="7"/>
      <c r="C41" s="8"/>
      <c r="D41" s="94" t="s">
        <v>51</v>
      </c>
      <c r="E41" s="94" t="s">
        <v>36</v>
      </c>
      <c r="F41" s="94" t="s">
        <v>37</v>
      </c>
      <c r="G41" s="94" t="s">
        <v>42</v>
      </c>
    </row>
    <row r="42" spans="1:8">
      <c r="A42" s="99"/>
      <c r="B42" s="9" t="s">
        <v>39</v>
      </c>
      <c r="C42" s="10"/>
      <c r="D42" s="95"/>
      <c r="E42" s="95"/>
      <c r="F42" s="95"/>
      <c r="G42" s="95"/>
    </row>
    <row r="43" spans="1:8" ht="20.25" customHeight="1">
      <c r="A43" s="99"/>
      <c r="B43" s="11"/>
      <c r="C43" s="12"/>
      <c r="D43" s="96"/>
      <c r="E43" s="96"/>
      <c r="F43" s="96"/>
      <c r="G43" s="96"/>
    </row>
    <row r="44" spans="1:8">
      <c r="A44" s="12">
        <v>1</v>
      </c>
      <c r="B44" s="13">
        <v>2</v>
      </c>
      <c r="C44" s="14"/>
      <c r="D44" s="13">
        <v>3</v>
      </c>
      <c r="E44" s="13">
        <v>4</v>
      </c>
      <c r="F44" s="13">
        <v>5</v>
      </c>
      <c r="G44" s="13">
        <v>6</v>
      </c>
    </row>
    <row r="45" spans="1:8">
      <c r="A45" s="12">
        <v>1</v>
      </c>
      <c r="B45" s="73"/>
      <c r="C45" s="14"/>
      <c r="D45" s="13"/>
      <c r="E45" s="13"/>
      <c r="F45" s="13"/>
      <c r="G45" s="13"/>
    </row>
    <row r="46" spans="1:8">
      <c r="A46" s="35">
        <v>2</v>
      </c>
      <c r="B46" s="29"/>
      <c r="C46" s="35"/>
      <c r="D46" s="29"/>
      <c r="E46" s="29"/>
      <c r="F46" s="29"/>
      <c r="G46" s="29"/>
    </row>
    <row r="47" spans="1:8">
      <c r="A47" s="35"/>
      <c r="B47" s="29" t="s">
        <v>61</v>
      </c>
      <c r="C47" s="35"/>
      <c r="D47" s="37"/>
      <c r="E47" s="29"/>
      <c r="F47" s="29"/>
      <c r="G47" s="29"/>
    </row>
    <row r="49" spans="1:7" s="6" customFormat="1">
      <c r="A49" s="32" t="s">
        <v>44</v>
      </c>
      <c r="B49" s="6" t="s">
        <v>45</v>
      </c>
      <c r="C49" s="32"/>
      <c r="G49" s="6" t="s">
        <v>43</v>
      </c>
    </row>
    <row r="50" spans="1:7">
      <c r="A50" s="99" t="s">
        <v>0</v>
      </c>
      <c r="B50" s="7"/>
      <c r="C50" s="8"/>
      <c r="D50" s="94" t="s">
        <v>50</v>
      </c>
      <c r="E50" s="94" t="s">
        <v>36</v>
      </c>
      <c r="F50" s="94" t="s">
        <v>37</v>
      </c>
      <c r="G50" s="94" t="s">
        <v>46</v>
      </c>
    </row>
    <row r="51" spans="1:7">
      <c r="A51" s="99"/>
      <c r="B51" s="41" t="s">
        <v>47</v>
      </c>
      <c r="C51" s="10"/>
      <c r="D51" s="95"/>
      <c r="E51" s="95"/>
      <c r="F51" s="95"/>
      <c r="G51" s="95"/>
    </row>
    <row r="52" spans="1:7" ht="20.25" customHeight="1">
      <c r="A52" s="99"/>
      <c r="B52" s="11"/>
      <c r="C52" s="12"/>
      <c r="D52" s="96"/>
      <c r="E52" s="96"/>
      <c r="F52" s="96"/>
      <c r="G52" s="96"/>
    </row>
    <row r="53" spans="1:7">
      <c r="A53" s="12">
        <v>1</v>
      </c>
      <c r="B53" s="13">
        <v>2</v>
      </c>
      <c r="C53" s="14"/>
      <c r="D53" s="13">
        <v>3</v>
      </c>
      <c r="E53" s="13">
        <v>4</v>
      </c>
      <c r="F53" s="13">
        <v>5</v>
      </c>
      <c r="G53" s="13">
        <v>6</v>
      </c>
    </row>
    <row r="54" spans="1:7">
      <c r="A54" s="35"/>
      <c r="B54" s="29" t="s">
        <v>64</v>
      </c>
      <c r="C54" s="35"/>
      <c r="D54" s="37">
        <v>3905</v>
      </c>
      <c r="E54" s="29"/>
      <c r="F54" s="29"/>
      <c r="G54" s="37"/>
    </row>
    <row r="55" spans="1:7">
      <c r="A55" s="35"/>
      <c r="B55" s="36" t="s">
        <v>48</v>
      </c>
      <c r="C55" s="35"/>
      <c r="D55" s="29"/>
      <c r="E55" s="29"/>
      <c r="F55" s="29"/>
      <c r="G55" s="29"/>
    </row>
    <row r="56" spans="1:7">
      <c r="A56" s="35"/>
      <c r="B56" s="9" t="s">
        <v>39</v>
      </c>
      <c r="C56" s="35"/>
      <c r="D56" s="29"/>
      <c r="E56" s="29"/>
      <c r="F56" s="29"/>
      <c r="G56" s="29"/>
    </row>
    <row r="57" spans="1:7">
      <c r="A57" s="35">
        <v>2</v>
      </c>
      <c r="B57" s="29"/>
      <c r="C57" s="35"/>
      <c r="D57" s="29"/>
      <c r="E57" s="29"/>
      <c r="F57" s="29"/>
      <c r="G57" s="29"/>
    </row>
    <row r="59" spans="1:7" s="6" customFormat="1">
      <c r="A59" s="32">
        <v>3</v>
      </c>
      <c r="B59" s="6" t="s">
        <v>40</v>
      </c>
      <c r="C59" s="32"/>
      <c r="D59" s="6" t="s">
        <v>43</v>
      </c>
    </row>
    <row r="60" spans="1:7">
      <c r="A60" s="99" t="s">
        <v>0</v>
      </c>
      <c r="B60" s="7"/>
      <c r="C60" s="8"/>
      <c r="D60" s="94" t="s">
        <v>51</v>
      </c>
    </row>
    <row r="61" spans="1:7">
      <c r="A61" s="99"/>
      <c r="B61" s="9" t="s">
        <v>39</v>
      </c>
      <c r="C61" s="10"/>
      <c r="D61" s="95"/>
    </row>
    <row r="62" spans="1:7">
      <c r="A62" s="99"/>
      <c r="B62" s="11"/>
      <c r="C62" s="12"/>
      <c r="D62" s="96"/>
    </row>
    <row r="63" spans="1:7">
      <c r="A63" s="12">
        <v>1</v>
      </c>
      <c r="B63" s="13">
        <v>2</v>
      </c>
      <c r="C63" s="14"/>
      <c r="D63" s="13">
        <v>3</v>
      </c>
    </row>
    <row r="64" spans="1:7">
      <c r="A64" s="35"/>
      <c r="B64" s="71"/>
      <c r="C64" s="35"/>
      <c r="D64" s="72"/>
    </row>
    <row r="66" spans="1:4" s="6" customFormat="1">
      <c r="A66" s="32">
        <v>5</v>
      </c>
      <c r="B66" s="6" t="s">
        <v>41</v>
      </c>
      <c r="C66" s="32"/>
      <c r="D66" s="6" t="s">
        <v>43</v>
      </c>
    </row>
    <row r="67" spans="1:4">
      <c r="A67" s="99" t="s">
        <v>0</v>
      </c>
      <c r="B67" s="79"/>
      <c r="C67" s="8"/>
      <c r="D67" s="94" t="s">
        <v>50</v>
      </c>
    </row>
    <row r="68" spans="1:4">
      <c r="A68" s="99"/>
      <c r="B68" s="10" t="s">
        <v>59</v>
      </c>
      <c r="C68" s="10"/>
      <c r="D68" s="95"/>
    </row>
    <row r="69" spans="1:4">
      <c r="A69" s="99"/>
      <c r="B69" s="11"/>
      <c r="C69" s="12"/>
      <c r="D69" s="96"/>
    </row>
    <row r="70" spans="1:4">
      <c r="A70" s="20">
        <v>1</v>
      </c>
      <c r="B70" s="74">
        <v>2</v>
      </c>
      <c r="C70" s="20"/>
      <c r="D70" s="74">
        <v>3</v>
      </c>
    </row>
    <row r="71" spans="1:4">
      <c r="A71" s="20">
        <v>1</v>
      </c>
      <c r="B71" s="75">
        <v>2</v>
      </c>
      <c r="C71" s="76"/>
      <c r="D71" s="75">
        <v>9917.4699999999993</v>
      </c>
    </row>
    <row r="72" spans="1:4">
      <c r="A72" s="20">
        <f>A71+1</f>
        <v>2</v>
      </c>
      <c r="B72" s="75">
        <v>3</v>
      </c>
      <c r="C72" s="76"/>
      <c r="D72" s="75">
        <v>2103.5100000000002</v>
      </c>
    </row>
    <row r="73" spans="1:4">
      <c r="A73" s="20">
        <f t="shared" ref="A73:A95" si="0">A72+1</f>
        <v>3</v>
      </c>
      <c r="B73" s="75" t="s">
        <v>65</v>
      </c>
      <c r="C73" s="76"/>
      <c r="D73" s="75">
        <v>402.87</v>
      </c>
    </row>
    <row r="74" spans="1:4">
      <c r="A74" s="20">
        <f t="shared" si="0"/>
        <v>4</v>
      </c>
      <c r="B74" s="75">
        <v>22</v>
      </c>
      <c r="C74" s="76"/>
      <c r="D74" s="75">
        <v>11137.12</v>
      </c>
    </row>
    <row r="75" spans="1:4">
      <c r="A75" s="20">
        <f t="shared" si="0"/>
        <v>5</v>
      </c>
      <c r="B75" s="75">
        <v>23</v>
      </c>
      <c r="C75" s="76"/>
      <c r="D75" s="75">
        <v>26304.93</v>
      </c>
    </row>
    <row r="76" spans="1:4">
      <c r="A76" s="20">
        <f t="shared" si="0"/>
        <v>6</v>
      </c>
      <c r="B76" s="75">
        <v>25</v>
      </c>
      <c r="C76" s="76"/>
      <c r="D76" s="75">
        <v>12572.15</v>
      </c>
    </row>
    <row r="77" spans="1:4">
      <c r="A77" s="20">
        <f t="shared" si="0"/>
        <v>7</v>
      </c>
      <c r="B77" s="75">
        <v>38</v>
      </c>
      <c r="C77" s="76"/>
      <c r="D77" s="75">
        <v>3351.72</v>
      </c>
    </row>
    <row r="78" spans="1:4">
      <c r="A78" s="20">
        <f t="shared" si="0"/>
        <v>8</v>
      </c>
      <c r="B78" s="75">
        <v>40</v>
      </c>
      <c r="C78" s="76"/>
      <c r="D78" s="75">
        <v>10663.9</v>
      </c>
    </row>
    <row r="79" spans="1:4">
      <c r="A79" s="20">
        <f t="shared" si="0"/>
        <v>9</v>
      </c>
      <c r="B79" s="75">
        <v>47</v>
      </c>
      <c r="C79" s="76"/>
      <c r="D79" s="75">
        <v>68815.509999999995</v>
      </c>
    </row>
    <row r="80" spans="1:4">
      <c r="A80" s="20">
        <f t="shared" si="0"/>
        <v>10</v>
      </c>
      <c r="B80" s="75">
        <v>51</v>
      </c>
      <c r="C80" s="76"/>
      <c r="D80" s="75">
        <v>64574.94</v>
      </c>
    </row>
    <row r="81" spans="1:4">
      <c r="A81" s="20">
        <f t="shared" si="0"/>
        <v>11</v>
      </c>
      <c r="B81" s="75">
        <v>73</v>
      </c>
      <c r="C81" s="76"/>
      <c r="D81" s="75">
        <v>3125.02</v>
      </c>
    </row>
    <row r="82" spans="1:4">
      <c r="A82" s="20">
        <f t="shared" si="0"/>
        <v>12</v>
      </c>
      <c r="B82" s="75" t="s">
        <v>66</v>
      </c>
      <c r="C82" s="76"/>
      <c r="D82" s="75">
        <v>1790.38</v>
      </c>
    </row>
    <row r="83" spans="1:4">
      <c r="A83" s="20">
        <f t="shared" si="0"/>
        <v>13</v>
      </c>
      <c r="B83" s="75">
        <v>77</v>
      </c>
      <c r="C83" s="76"/>
      <c r="D83" s="75">
        <v>4636.16</v>
      </c>
    </row>
    <row r="84" spans="1:4">
      <c r="A84" s="20">
        <f t="shared" si="0"/>
        <v>14</v>
      </c>
      <c r="B84" s="75">
        <v>78</v>
      </c>
      <c r="C84" s="76"/>
      <c r="D84" s="75">
        <v>1236.8699999999999</v>
      </c>
    </row>
    <row r="85" spans="1:4">
      <c r="A85" s="20">
        <f t="shared" si="0"/>
        <v>15</v>
      </c>
      <c r="B85" s="75">
        <v>83</v>
      </c>
      <c r="C85" s="76"/>
      <c r="D85" s="75">
        <v>21194.04</v>
      </c>
    </row>
    <row r="86" spans="1:4">
      <c r="A86" s="20">
        <f t="shared" si="0"/>
        <v>16</v>
      </c>
      <c r="B86" s="75">
        <v>86</v>
      </c>
      <c r="C86" s="76"/>
      <c r="D86" s="75">
        <v>3746.84</v>
      </c>
    </row>
    <row r="87" spans="1:4">
      <c r="A87" s="20">
        <f t="shared" si="0"/>
        <v>17</v>
      </c>
      <c r="B87" s="75">
        <v>89</v>
      </c>
      <c r="C87" s="76"/>
      <c r="D87" s="75">
        <v>18434.97</v>
      </c>
    </row>
    <row r="88" spans="1:4">
      <c r="A88" s="20">
        <f t="shared" si="0"/>
        <v>18</v>
      </c>
      <c r="B88" s="75">
        <v>105</v>
      </c>
      <c r="C88" s="76"/>
      <c r="D88" s="75">
        <v>3105.47</v>
      </c>
    </row>
    <row r="89" spans="1:4">
      <c r="A89" s="20">
        <f t="shared" si="0"/>
        <v>19</v>
      </c>
      <c r="B89" s="75">
        <v>106</v>
      </c>
      <c r="C89" s="76"/>
      <c r="D89" s="75">
        <v>3120.2</v>
      </c>
    </row>
    <row r="90" spans="1:4">
      <c r="A90" s="20">
        <f t="shared" si="0"/>
        <v>20</v>
      </c>
      <c r="B90" s="75">
        <v>108</v>
      </c>
      <c r="C90" s="76"/>
      <c r="D90" s="75">
        <v>27757.08</v>
      </c>
    </row>
    <row r="91" spans="1:4">
      <c r="A91" s="20">
        <f t="shared" si="0"/>
        <v>21</v>
      </c>
      <c r="B91" s="75">
        <v>114</v>
      </c>
      <c r="C91" s="76"/>
      <c r="D91" s="75">
        <v>4701.58</v>
      </c>
    </row>
    <row r="92" spans="1:4">
      <c r="A92" s="20">
        <f t="shared" si="0"/>
        <v>22</v>
      </c>
      <c r="B92" s="75">
        <v>115</v>
      </c>
      <c r="C92" s="76"/>
      <c r="D92" s="75">
        <v>1248.94</v>
      </c>
    </row>
    <row r="93" spans="1:4">
      <c r="A93" s="20">
        <f t="shared" si="0"/>
        <v>23</v>
      </c>
      <c r="B93" s="75">
        <v>116</v>
      </c>
      <c r="C93" s="76"/>
      <c r="D93" s="75">
        <v>11292.44</v>
      </c>
    </row>
    <row r="94" spans="1:4">
      <c r="A94" s="20">
        <f t="shared" si="0"/>
        <v>24</v>
      </c>
      <c r="B94" s="75">
        <v>125</v>
      </c>
      <c r="C94" s="76"/>
      <c r="D94" s="75">
        <v>3148.83</v>
      </c>
    </row>
    <row r="95" spans="1:4">
      <c r="A95" s="20">
        <f t="shared" si="0"/>
        <v>25</v>
      </c>
      <c r="B95" s="75">
        <v>130</v>
      </c>
      <c r="C95" s="76"/>
      <c r="D95" s="75">
        <v>42699.21</v>
      </c>
    </row>
    <row r="96" spans="1:4" ht="12.75">
      <c r="A96" s="20"/>
      <c r="B96" s="77" t="s">
        <v>67</v>
      </c>
      <c r="C96" s="20"/>
      <c r="D96" s="78">
        <f>SUM(D71:D95)</f>
        <v>361082.15000000008</v>
      </c>
    </row>
    <row r="98" spans="2:7">
      <c r="B98" s="3" t="s">
        <v>62</v>
      </c>
      <c r="E98" s="93" t="s">
        <v>68</v>
      </c>
      <c r="F98" s="93"/>
      <c r="G98" s="93"/>
    </row>
    <row r="99" spans="2:7" ht="14.45" customHeight="1">
      <c r="E99" s="38" t="s">
        <v>54</v>
      </c>
      <c r="F99" s="38"/>
      <c r="G99" s="38"/>
    </row>
    <row r="101" spans="2:7" ht="11.45" customHeight="1">
      <c r="B101" s="3" t="s">
        <v>53</v>
      </c>
      <c r="E101" s="81" t="s">
        <v>55</v>
      </c>
      <c r="F101" s="80"/>
      <c r="G101" s="80"/>
    </row>
    <row r="102" spans="2:7" ht="12" customHeight="1">
      <c r="E102" s="80"/>
      <c r="F102" s="80"/>
      <c r="G102" s="80"/>
    </row>
    <row r="103" spans="2:7">
      <c r="E103" s="80"/>
      <c r="F103" s="80"/>
      <c r="G103" s="80"/>
    </row>
  </sheetData>
  <mergeCells count="37">
    <mergeCell ref="A67:A69"/>
    <mergeCell ref="D67:D69"/>
    <mergeCell ref="A41:A43"/>
    <mergeCell ref="D41:D43"/>
    <mergeCell ref="E41:E43"/>
    <mergeCell ref="A60:A62"/>
    <mergeCell ref="D60:D62"/>
    <mergeCell ref="A50:A52"/>
    <mergeCell ref="D50:D52"/>
    <mergeCell ref="E50:E52"/>
    <mergeCell ref="E9:E11"/>
    <mergeCell ref="F9:F11"/>
    <mergeCell ref="E14:E15"/>
    <mergeCell ref="F14:F15"/>
    <mergeCell ref="E16:E17"/>
    <mergeCell ref="F16:F17"/>
    <mergeCell ref="D33:D34"/>
    <mergeCell ref="D24:D25"/>
    <mergeCell ref="D26:D27"/>
    <mergeCell ref="F26:F27"/>
    <mergeCell ref="E33:E34"/>
    <mergeCell ref="F33:F34"/>
    <mergeCell ref="E24:E25"/>
    <mergeCell ref="F24:F25"/>
    <mergeCell ref="E26:E27"/>
    <mergeCell ref="E28:E29"/>
    <mergeCell ref="F28:F29"/>
    <mergeCell ref="D16:D17"/>
    <mergeCell ref="A9:A11"/>
    <mergeCell ref="D9:D11"/>
    <mergeCell ref="D14:D15"/>
    <mergeCell ref="D28:D29"/>
    <mergeCell ref="E98:G98"/>
    <mergeCell ref="G41:G43"/>
    <mergeCell ref="G50:G52"/>
    <mergeCell ref="F41:F43"/>
    <mergeCell ref="F50:F52"/>
  </mergeCells>
  <pageMargins left="0.51181102362204722" right="0.31496062992125984" top="0.35433070866141736" bottom="0.15748031496062992" header="0.31496062992125984" footer="0.31496062992125984"/>
  <pageSetup paperSize="9" scale="7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MultiDVD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Асия</dc:creator>
  <cp:lastModifiedBy>nastya</cp:lastModifiedBy>
  <cp:lastPrinted>2014-02-04T04:24:05Z</cp:lastPrinted>
  <dcterms:created xsi:type="dcterms:W3CDTF">2012-04-06T10:48:24Z</dcterms:created>
  <dcterms:modified xsi:type="dcterms:W3CDTF">2014-04-01T09:51:48Z</dcterms:modified>
</cp:coreProperties>
</file>