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46" i="1" l="1"/>
  <c r="D54" i="1"/>
  <c r="C54" i="1"/>
  <c r="D45" i="1"/>
  <c r="F45" i="1" s="1"/>
  <c r="F15" i="1"/>
  <c r="D46" i="1" l="1"/>
  <c r="C46" i="1"/>
  <c r="F46" i="1" s="1"/>
  <c r="E62" i="1" l="1"/>
  <c r="A35" i="1"/>
  <c r="A36" i="1" s="1"/>
</calcChain>
</file>

<file path=xl/sharedStrings.xml><?xml version="1.0" encoding="utf-8"?>
<sst xmlns="http://schemas.openxmlformats.org/spreadsheetml/2006/main" count="128" uniqueCount="96">
  <si>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</si>
  <si>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</si>
  <si>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</si>
  <si>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</si>
  <si>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</si>
  <si>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</si>
  <si>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</si>
  <si>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</si>
  <si>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</si>
  <si>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</si>
  <si>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</si>
  <si>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</si>
  <si>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</si>
  <si>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</si>
  <si>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</si>
  <si>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</si>
  <si>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</si>
  <si>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</si>
  <si>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</si>
  <si>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</si>
  <si>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</si>
  <si>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</si>
  <si>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</si>
  <si>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</si>
  <si>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</si>
  <si>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</si>
  <si>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</si>
  <si>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</si>
  <si>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</si>
  <si>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</si>
  <si>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</si>
  <si>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</si>
  <si>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</si>
  <si>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</si>
  <si>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</si>
  <si>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</si>
  <si>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</si>
  <si>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</si>
  <si>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</si>
  <si>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</si>
  <si>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</si>
  <si>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</si>
  <si>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</si>
  <si>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</si>
  <si>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</si>
  <si>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</si>
  <si>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</si>
  <si>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</si>
  <si>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</si>
  <si>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</si>
  <si>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</si>
  <si>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</si>
  <si>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</si>
  <si>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</si>
  <si>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</si>
  <si>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</si>
  <si>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</si>
  <si>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</si>
  <si>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</si>
  <si>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</si>
  <si>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</si>
  <si>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</si>
  <si>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</si>
  <si>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</si>
  <si>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Отчет об исполнении управляющей организацией договора управления дома:</t>
  </si>
  <si>
    <t>Широтная д.123 за 2018 год</t>
  </si>
  <si>
    <t>21</t>
  </si>
  <si>
    <t>26</t>
  </si>
  <si>
    <t>56</t>
  </si>
  <si>
    <t>итого</t>
  </si>
  <si>
    <t>установка противопожарного оборудования</t>
  </si>
  <si>
    <t>в т.ч. ТО системы дымоудаления и пожаротушения</t>
  </si>
  <si>
    <t>3. Текущий ремонт</t>
  </si>
  <si>
    <t>ТО системы дымоудаления и пожаротушения</t>
  </si>
  <si>
    <t>4. Дополнительные доходы</t>
  </si>
  <si>
    <t>5. Текущий ремонт, в т.ч.</t>
  </si>
  <si>
    <t>6. Отчет о количестве обращений собственников, аварийных заявок, проверок контролирующих органов</t>
  </si>
  <si>
    <t>7.Сведения о случаях привлечения к административной ответственности</t>
  </si>
  <si>
    <t>8.Временно вводимые услуги</t>
  </si>
  <si>
    <t>9. Сведения о перерасчетах за жилищные и комунальные услуги</t>
  </si>
  <si>
    <t>10.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</si>
  <si>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</si>
  <si>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</si>
  <si>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</si>
  <si>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</si>
  <si>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</si>
  <si>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</si>
  <si>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</si>
  <si>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</si>
  <si>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</si>
  <si>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</si>
  <si>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</si>
  <si>
    <t>реестр №11 отключений ГВС за  сентябрь 2018г.</t>
  </si>
  <si>
    <t>22.09.2018 г., 23:27-23.09.2018 г., 09:15</t>
  </si>
  <si>
    <t>09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</si>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</sst>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9" fontId="12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4" fillId="0" borderId="5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1" fillId="0" borderId="3" xfId="0" applyNumberFormat="1" applyFont="1" applyBorder="1" applyAlignment="1" applyProtection="1">
      <alignment horizontal="center" vertical="center"/>
    </xf>
    <xf numFmtId="1" fontId="11" fillId="0" borderId="3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4" fillId="0" borderId="9" xfId="0" applyNumberFormat="1" applyFont="1" applyFill="1" applyBorder="1" applyAlignment="1" applyProtection="1">
      <alignment horizontal="center"/>
    </xf>
    <xf numFmtId="9" fontId="4" fillId="0" borderId="0" xfId="1" applyFont="1" applyFill="1" applyProtection="1"/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7" ht="20.25" customHeight="1" x14ac:dyDescent="0.3">
      <c r="A1" s="69" t="s">
        <v>64</v>
      </c>
      <c r="B1" s="69"/>
      <c r="C1" s="69"/>
      <c r="D1" s="69"/>
      <c r="E1" s="69"/>
      <c r="F1" s="69"/>
    </row>
    <row r="2" spans="1:7" ht="23.4" x14ac:dyDescent="0.3">
      <c r="A2" s="71" t="s">
        <v>65</v>
      </c>
      <c r="B2" s="72"/>
      <c r="C2" s="72"/>
      <c r="D2" s="72"/>
      <c r="E2" s="72"/>
      <c r="F2" s="72"/>
    </row>
    <row r="6" spans="1:7" ht="18" x14ac:dyDescent="0.35">
      <c r="B6" s="1" t="s">
        <v>0</v>
      </c>
      <c r="C6" s="34">
        <v>1986</v>
      </c>
    </row>
    <row r="7" spans="1:7" ht="18" x14ac:dyDescent="0.35">
      <c r="B7" s="1" t="s">
        <v>1</v>
      </c>
      <c r="C7" s="34">
        <v>3413</v>
      </c>
    </row>
    <row r="9" spans="1:7" ht="45" customHeight="1" x14ac:dyDescent="0.3">
      <c r="A9" s="68" t="s">
        <v>2</v>
      </c>
      <c r="B9" s="68"/>
      <c r="C9" s="68"/>
      <c r="D9" s="68"/>
      <c r="E9" s="68"/>
      <c r="F9" s="68"/>
    </row>
    <row r="11" spans="1:7" ht="79.5" customHeight="1" x14ac:dyDescent="0.3">
      <c r="A11" s="35" t="s">
        <v>3</v>
      </c>
      <c r="B11" s="35" t="s">
        <v>4</v>
      </c>
      <c r="C11" s="35" t="s">
        <v>61</v>
      </c>
      <c r="D11" s="35" t="s">
        <v>5</v>
      </c>
      <c r="E11" s="35" t="s">
        <v>6</v>
      </c>
      <c r="F11" s="35" t="s">
        <v>62</v>
      </c>
    </row>
    <row r="12" spans="1:7" x14ac:dyDescent="0.3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</row>
    <row r="13" spans="1:7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7" ht="30.75" customHeight="1" x14ac:dyDescent="0.3">
      <c r="A14" s="30">
        <v>1</v>
      </c>
      <c r="B14" s="7" t="s">
        <v>9</v>
      </c>
      <c r="C14" s="49">
        <v>103928</v>
      </c>
      <c r="D14" s="49">
        <v>380557</v>
      </c>
      <c r="E14" s="49">
        <v>402983</v>
      </c>
      <c r="F14" s="49">
        <v>81503</v>
      </c>
      <c r="G14" s="67"/>
    </row>
    <row r="15" spans="1:7" ht="14.4" customHeight="1" x14ac:dyDescent="0.3">
      <c r="A15" s="30"/>
      <c r="B15" s="7" t="s">
        <v>71</v>
      </c>
      <c r="C15" s="59">
        <v>12815.36</v>
      </c>
      <c r="D15" s="59">
        <v>54029.52</v>
      </c>
      <c r="E15" s="59">
        <v>56258.92</v>
      </c>
      <c r="F15" s="59">
        <f>C15+D15-E15</f>
        <v>10585.960000000006</v>
      </c>
      <c r="G15" s="67"/>
    </row>
    <row r="16" spans="1:7" x14ac:dyDescent="0.3">
      <c r="A16" s="30">
        <v>2</v>
      </c>
      <c r="B16" s="25" t="s">
        <v>10</v>
      </c>
      <c r="C16" s="49">
        <v>46076</v>
      </c>
      <c r="D16" s="49">
        <v>135058</v>
      </c>
      <c r="E16" s="49">
        <v>149341</v>
      </c>
      <c r="F16" s="49">
        <v>31792</v>
      </c>
      <c r="G16" s="67"/>
    </row>
    <row r="17" spans="1:7" x14ac:dyDescent="0.3">
      <c r="A17" s="30">
        <v>3</v>
      </c>
      <c r="B17" s="25" t="s">
        <v>11</v>
      </c>
      <c r="C17" s="49">
        <v>78787</v>
      </c>
      <c r="D17" s="49">
        <v>273620</v>
      </c>
      <c r="E17" s="49">
        <v>292862</v>
      </c>
      <c r="F17" s="49">
        <v>59545</v>
      </c>
      <c r="G17" s="67"/>
    </row>
    <row r="18" spans="1:7" x14ac:dyDescent="0.3">
      <c r="A18" s="30">
        <v>4</v>
      </c>
      <c r="B18" s="25" t="s">
        <v>12</v>
      </c>
      <c r="C18" s="49">
        <v>29472</v>
      </c>
      <c r="D18" s="49">
        <v>116545</v>
      </c>
      <c r="E18" s="49">
        <v>122042</v>
      </c>
      <c r="F18" s="49">
        <v>23975</v>
      </c>
      <c r="G18" s="67"/>
    </row>
    <row r="19" spans="1:7" x14ac:dyDescent="0.3">
      <c r="A19" s="30">
        <v>5</v>
      </c>
      <c r="B19" s="25" t="s">
        <v>13</v>
      </c>
      <c r="C19" s="49">
        <v>30</v>
      </c>
      <c r="D19" s="49">
        <v>109290</v>
      </c>
      <c r="E19" s="49">
        <v>84932</v>
      </c>
      <c r="F19" s="49">
        <v>24388</v>
      </c>
      <c r="G19" s="67"/>
    </row>
    <row r="20" spans="1:7" x14ac:dyDescent="0.3">
      <c r="A20" s="30">
        <v>6</v>
      </c>
      <c r="B20" s="25" t="s">
        <v>14</v>
      </c>
      <c r="C20" s="49">
        <v>29164</v>
      </c>
      <c r="D20" s="49">
        <v>112937</v>
      </c>
      <c r="E20" s="49">
        <v>119517</v>
      </c>
      <c r="F20" s="49">
        <v>22584</v>
      </c>
      <c r="G20" s="67"/>
    </row>
    <row r="21" spans="1:7" ht="28.8" x14ac:dyDescent="0.3">
      <c r="A21" s="30">
        <v>7</v>
      </c>
      <c r="B21" s="25" t="s">
        <v>15</v>
      </c>
      <c r="C21" s="49">
        <v>70598</v>
      </c>
      <c r="D21" s="49">
        <v>226200</v>
      </c>
      <c r="E21" s="49">
        <v>245722</v>
      </c>
      <c r="F21" s="49">
        <v>51075</v>
      </c>
      <c r="G21" s="67"/>
    </row>
    <row r="22" spans="1:7" x14ac:dyDescent="0.3">
      <c r="A22" s="30">
        <v>8</v>
      </c>
      <c r="B22" s="25" t="s">
        <v>16</v>
      </c>
      <c r="C22" s="49">
        <v>10162</v>
      </c>
      <c r="D22" s="49">
        <v>58021</v>
      </c>
      <c r="E22" s="49">
        <v>59297</v>
      </c>
      <c r="F22" s="49">
        <v>8886</v>
      </c>
      <c r="G22" s="67"/>
    </row>
    <row r="23" spans="1:7" s="12" customFormat="1" ht="28.8" x14ac:dyDescent="0.3">
      <c r="A23" s="10" t="s">
        <v>17</v>
      </c>
      <c r="B23" s="11" t="s">
        <v>18</v>
      </c>
      <c r="C23" s="4"/>
      <c r="D23" s="4"/>
      <c r="E23" s="4"/>
      <c r="F23" s="4"/>
      <c r="G23" s="67"/>
    </row>
    <row r="24" spans="1:7" x14ac:dyDescent="0.3">
      <c r="A24" s="30" t="s">
        <v>19</v>
      </c>
      <c r="B24" s="25" t="s">
        <v>20</v>
      </c>
      <c r="C24" s="49">
        <v>1019</v>
      </c>
      <c r="D24" s="49">
        <v>8123</v>
      </c>
      <c r="E24" s="49">
        <v>7937</v>
      </c>
      <c r="F24" s="49">
        <v>1205</v>
      </c>
      <c r="G24" s="67"/>
    </row>
    <row r="25" spans="1:7" ht="15" customHeight="1" x14ac:dyDescent="0.3">
      <c r="A25" s="30" t="s">
        <v>21</v>
      </c>
      <c r="B25" s="13" t="s">
        <v>22</v>
      </c>
      <c r="C25" s="49">
        <v>4355</v>
      </c>
      <c r="D25" s="49">
        <v>32970</v>
      </c>
      <c r="E25" s="49">
        <v>32469</v>
      </c>
      <c r="F25" s="49">
        <v>4855</v>
      </c>
      <c r="G25" s="67"/>
    </row>
    <row r="27" spans="1:7" ht="21" customHeight="1" x14ac:dyDescent="0.3"/>
    <row r="28" spans="1:7" ht="46.5" customHeight="1" x14ac:dyDescent="0.3">
      <c r="A28" s="68" t="s">
        <v>23</v>
      </c>
      <c r="B28" s="68"/>
      <c r="C28" s="68"/>
      <c r="D28" s="68"/>
      <c r="E28" s="68"/>
      <c r="F28" s="68"/>
    </row>
    <row r="31" spans="1:7" ht="67.5" customHeight="1" x14ac:dyDescent="0.3">
      <c r="A31" s="35" t="s">
        <v>3</v>
      </c>
      <c r="B31" s="35" t="s">
        <v>4</v>
      </c>
      <c r="C31" s="35" t="s">
        <v>61</v>
      </c>
      <c r="D31" s="35" t="s">
        <v>5</v>
      </c>
      <c r="E31" s="35" t="s">
        <v>6</v>
      </c>
      <c r="F31" s="35" t="s">
        <v>62</v>
      </c>
    </row>
    <row r="32" spans="1:7" x14ac:dyDescent="0.3">
      <c r="A32" s="35">
        <v>1</v>
      </c>
      <c r="B32" s="35">
        <v>2</v>
      </c>
      <c r="C32" s="35">
        <v>3</v>
      </c>
      <c r="D32" s="35">
        <v>4</v>
      </c>
      <c r="E32" s="35">
        <v>5</v>
      </c>
      <c r="F32" s="35">
        <v>6</v>
      </c>
    </row>
    <row r="33" spans="1:6" x14ac:dyDescent="0.3">
      <c r="A33" s="35" t="s">
        <v>7</v>
      </c>
      <c r="B33" s="25" t="s">
        <v>24</v>
      </c>
      <c r="C33" s="8"/>
      <c r="D33" s="8"/>
      <c r="E33" s="8"/>
      <c r="F33" s="8"/>
    </row>
    <row r="34" spans="1:6" x14ac:dyDescent="0.3">
      <c r="A34" s="30">
        <v>1</v>
      </c>
      <c r="B34" s="25" t="s">
        <v>25</v>
      </c>
      <c r="C34" s="49">
        <v>3328</v>
      </c>
      <c r="D34" s="49">
        <v>0</v>
      </c>
      <c r="E34" s="49">
        <v>1643</v>
      </c>
      <c r="F34" s="49">
        <v>1685</v>
      </c>
    </row>
    <row r="35" spans="1:6" x14ac:dyDescent="0.3">
      <c r="A35" s="35">
        <f>A34+1</f>
        <v>2</v>
      </c>
      <c r="B35" s="25" t="s">
        <v>26</v>
      </c>
      <c r="C35" s="49">
        <v>25230</v>
      </c>
      <c r="D35" s="49">
        <v>0</v>
      </c>
      <c r="E35" s="49">
        <v>5678</v>
      </c>
      <c r="F35" s="49">
        <v>19553</v>
      </c>
    </row>
    <row r="36" spans="1:6" x14ac:dyDescent="0.3">
      <c r="A36" s="35">
        <f>A35+1</f>
        <v>3</v>
      </c>
      <c r="B36" s="25" t="s">
        <v>27</v>
      </c>
      <c r="C36" s="49">
        <v>374950</v>
      </c>
      <c r="D36" s="49">
        <v>843855</v>
      </c>
      <c r="E36" s="49">
        <v>1095458</v>
      </c>
      <c r="F36" s="49">
        <v>123347</v>
      </c>
    </row>
    <row r="37" spans="1:6" x14ac:dyDescent="0.3">
      <c r="C37" s="36"/>
      <c r="D37" s="36"/>
      <c r="E37" s="36"/>
      <c r="F37" s="36"/>
    </row>
    <row r="38" spans="1:6" x14ac:dyDescent="0.3">
      <c r="A38" s="37"/>
      <c r="B38" s="37"/>
      <c r="C38" s="38"/>
      <c r="D38" s="38"/>
      <c r="E38" s="39"/>
      <c r="F38" s="38"/>
    </row>
    <row r="39" spans="1:6" x14ac:dyDescent="0.3">
      <c r="A39" s="37"/>
      <c r="B39" s="37"/>
      <c r="C39" s="38"/>
      <c r="D39" s="38"/>
      <c r="E39" s="39"/>
      <c r="F39" s="38"/>
    </row>
    <row r="40" spans="1:6" x14ac:dyDescent="0.3">
      <c r="A40" s="37"/>
      <c r="B40" s="37"/>
      <c r="C40" s="38"/>
      <c r="D40" s="38"/>
      <c r="E40" s="39"/>
      <c r="F40" s="38"/>
    </row>
    <row r="41" spans="1:6" ht="18.75" customHeight="1" x14ac:dyDescent="0.3">
      <c r="A41" s="68" t="s">
        <v>72</v>
      </c>
      <c r="B41" s="68"/>
      <c r="C41" s="68"/>
      <c r="D41" s="68"/>
      <c r="E41" s="68"/>
      <c r="F41" s="68"/>
    </row>
    <row r="42" spans="1:6" ht="30.6" customHeight="1" x14ac:dyDescent="0.3">
      <c r="A42" s="35" t="s">
        <v>28</v>
      </c>
      <c r="B42" s="35" t="s">
        <v>29</v>
      </c>
      <c r="C42" s="35" t="s">
        <v>32</v>
      </c>
      <c r="D42" s="35" t="s">
        <v>30</v>
      </c>
      <c r="E42" s="35" t="s">
        <v>31</v>
      </c>
      <c r="F42" s="35" t="s">
        <v>63</v>
      </c>
    </row>
    <row r="43" spans="1:6" x14ac:dyDescent="0.3">
      <c r="A43" s="40">
        <v>1</v>
      </c>
      <c r="B43" s="40">
        <v>2</v>
      </c>
      <c r="C43" s="40">
        <v>3</v>
      </c>
      <c r="D43" s="40">
        <v>4</v>
      </c>
      <c r="E43" s="40">
        <v>5</v>
      </c>
      <c r="F43" s="40">
        <v>6</v>
      </c>
    </row>
    <row r="44" spans="1:6" ht="15" customHeight="1" x14ac:dyDescent="0.3">
      <c r="A44" s="45">
        <v>1</v>
      </c>
      <c r="B44" s="61" t="s">
        <v>12</v>
      </c>
      <c r="C44" s="45">
        <v>382561</v>
      </c>
      <c r="D44" s="62">
        <v>100244</v>
      </c>
      <c r="E44" s="41">
        <v>29242</v>
      </c>
      <c r="F44" s="41">
        <v>0</v>
      </c>
    </row>
    <row r="45" spans="1:6" ht="15" customHeight="1" x14ac:dyDescent="0.3">
      <c r="A45" s="45">
        <v>2</v>
      </c>
      <c r="B45" s="61" t="s">
        <v>73</v>
      </c>
      <c r="C45" s="45">
        <v>54093</v>
      </c>
      <c r="D45" s="63">
        <f>E15</f>
        <v>56258.92</v>
      </c>
      <c r="E45" s="41">
        <v>0</v>
      </c>
      <c r="F45" s="41">
        <f>C45+D45-E45</f>
        <v>110351.92</v>
      </c>
    </row>
    <row r="46" spans="1:6" x14ac:dyDescent="0.3">
      <c r="A46" s="55"/>
      <c r="B46" s="56" t="s">
        <v>69</v>
      </c>
      <c r="C46" s="66">
        <f>SUM(C44:C45)</f>
        <v>436654</v>
      </c>
      <c r="D46" s="66">
        <f>SUM(D44:D45)</f>
        <v>156502.91999999998</v>
      </c>
      <c r="E46" s="66">
        <f>SUM(E44:E45)</f>
        <v>29242</v>
      </c>
      <c r="F46" s="66">
        <f>C46+D46-E46</f>
        <v>563914.91999999993</v>
      </c>
    </row>
    <row r="47" spans="1:6" x14ac:dyDescent="0.3">
      <c r="A47" s="42"/>
      <c r="B47" s="32"/>
      <c r="C47" s="42"/>
      <c r="D47" s="42"/>
      <c r="E47" s="42"/>
      <c r="F47" s="43"/>
    </row>
    <row r="48" spans="1:6" x14ac:dyDescent="0.3">
      <c r="A48" s="64"/>
      <c r="B48" s="65"/>
      <c r="C48" s="64"/>
      <c r="D48" s="64"/>
      <c r="E48" s="64"/>
      <c r="F48" s="60"/>
    </row>
    <row r="49" spans="1:6" x14ac:dyDescent="0.3">
      <c r="A49" s="42"/>
      <c r="B49" s="32"/>
      <c r="C49" s="42"/>
      <c r="D49" s="42"/>
      <c r="E49" s="42"/>
      <c r="F49" s="43"/>
    </row>
    <row r="50" spans="1:6" ht="18.75" customHeight="1" x14ac:dyDescent="0.3">
      <c r="A50" s="68" t="s">
        <v>74</v>
      </c>
      <c r="B50" s="68"/>
      <c r="C50" s="68"/>
      <c r="D50" s="68"/>
      <c r="E50" s="68"/>
      <c r="F50" s="68"/>
    </row>
    <row r="51" spans="1:6" ht="30.6" customHeight="1" x14ac:dyDescent="0.3">
      <c r="A51" s="35" t="s">
        <v>28</v>
      </c>
      <c r="B51" s="35" t="s">
        <v>29</v>
      </c>
      <c r="C51" s="35" t="s">
        <v>30</v>
      </c>
      <c r="D51" s="35" t="s">
        <v>31</v>
      </c>
      <c r="F51" s="54"/>
    </row>
    <row r="52" spans="1:6" x14ac:dyDescent="0.3">
      <c r="A52" s="40">
        <v>1</v>
      </c>
      <c r="B52" s="40">
        <v>2</v>
      </c>
      <c r="C52" s="40">
        <v>4</v>
      </c>
      <c r="D52" s="40">
        <v>5</v>
      </c>
      <c r="F52" s="54"/>
    </row>
    <row r="53" spans="1:6" x14ac:dyDescent="0.3">
      <c r="A53" s="28">
        <v>1</v>
      </c>
      <c r="B53" s="14" t="s">
        <v>33</v>
      </c>
      <c r="C53" s="28">
        <v>58576</v>
      </c>
      <c r="D53" s="28">
        <v>0</v>
      </c>
      <c r="F53" s="60"/>
    </row>
    <row r="54" spans="1:6" x14ac:dyDescent="0.3">
      <c r="A54" s="55"/>
      <c r="B54" s="56" t="s">
        <v>69</v>
      </c>
      <c r="C54" s="55">
        <f>SUM(C53:C53)</f>
        <v>58576</v>
      </c>
      <c r="D54" s="55">
        <f>SUM(D53:D53)</f>
        <v>0</v>
      </c>
      <c r="F54" s="60"/>
    </row>
    <row r="55" spans="1:6" x14ac:dyDescent="0.3">
      <c r="A55" s="64"/>
      <c r="B55" s="65"/>
      <c r="C55" s="64"/>
      <c r="D55" s="64"/>
      <c r="F55" s="60"/>
    </row>
    <row r="56" spans="1:6" x14ac:dyDescent="0.3">
      <c r="A56" s="64"/>
      <c r="B56" s="65"/>
      <c r="C56" s="64"/>
      <c r="D56" s="64"/>
      <c r="F56" s="60"/>
    </row>
    <row r="58" spans="1:6" x14ac:dyDescent="0.3">
      <c r="A58" s="68" t="s">
        <v>75</v>
      </c>
      <c r="B58" s="70"/>
      <c r="C58" s="70"/>
      <c r="D58" s="70"/>
      <c r="E58" s="70"/>
      <c r="F58" s="70"/>
    </row>
    <row r="59" spans="1:6" x14ac:dyDescent="0.3">
      <c r="A59" s="35" t="s">
        <v>28</v>
      </c>
      <c r="B59" s="44" t="s">
        <v>29</v>
      </c>
      <c r="C59" s="45" t="s">
        <v>34</v>
      </c>
      <c r="D59" s="45" t="s">
        <v>35</v>
      </c>
      <c r="E59" s="46" t="s">
        <v>36</v>
      </c>
      <c r="F59" s="15"/>
    </row>
    <row r="60" spans="1:6" x14ac:dyDescent="0.3">
      <c r="A60" s="35">
        <v>1</v>
      </c>
      <c r="B60" s="44">
        <v>2</v>
      </c>
      <c r="C60" s="28">
        <v>3</v>
      </c>
      <c r="D60" s="45">
        <v>4</v>
      </c>
      <c r="E60" s="46">
        <v>5</v>
      </c>
      <c r="F60" s="15"/>
    </row>
    <row r="61" spans="1:6" x14ac:dyDescent="0.3">
      <c r="A61" s="35">
        <v>1</v>
      </c>
      <c r="B61" s="16" t="s">
        <v>70</v>
      </c>
      <c r="C61" s="27"/>
      <c r="D61" s="45"/>
      <c r="E61" s="57">
        <v>29241.8</v>
      </c>
      <c r="F61" s="15"/>
    </row>
    <row r="62" spans="1:6" ht="21" x14ac:dyDescent="0.4">
      <c r="A62" s="17"/>
      <c r="B62" s="18" t="s">
        <v>37</v>
      </c>
      <c r="C62" s="19"/>
      <c r="D62" s="20"/>
      <c r="E62" s="58">
        <f>SUM(E61:E61)</f>
        <v>29241.8</v>
      </c>
      <c r="F62" s="21"/>
    </row>
    <row r="63" spans="1:6" ht="21" x14ac:dyDescent="0.4">
      <c r="A63" s="22"/>
      <c r="B63" s="23"/>
      <c r="C63" s="47"/>
      <c r="D63" s="47"/>
      <c r="E63" s="24"/>
    </row>
    <row r="64" spans="1:6" ht="21" x14ac:dyDescent="0.4">
      <c r="A64" s="22"/>
      <c r="B64" s="23"/>
      <c r="C64" s="47"/>
      <c r="D64" s="47"/>
      <c r="E64" s="24"/>
    </row>
    <row r="65" spans="1:6" ht="21" x14ac:dyDescent="0.4">
      <c r="A65" s="22"/>
      <c r="B65" s="23"/>
      <c r="C65" s="47"/>
      <c r="D65" s="47"/>
      <c r="E65" s="24"/>
    </row>
    <row r="66" spans="1:6" ht="21" x14ac:dyDescent="0.4">
      <c r="A66" s="22"/>
      <c r="B66" s="23"/>
      <c r="C66" s="47"/>
      <c r="D66" s="47"/>
      <c r="E66" s="24"/>
    </row>
    <row r="67" spans="1:6" ht="18" x14ac:dyDescent="0.3">
      <c r="A67" s="68" t="s">
        <v>76</v>
      </c>
      <c r="B67" s="68"/>
      <c r="C67" s="68"/>
      <c r="D67" s="68"/>
      <c r="E67" s="68"/>
      <c r="F67" s="68"/>
    </row>
    <row r="69" spans="1:6" ht="28.8" x14ac:dyDescent="0.3">
      <c r="A69" s="35" t="s">
        <v>3</v>
      </c>
      <c r="B69" s="35" t="s">
        <v>38</v>
      </c>
      <c r="C69" s="35" t="s">
        <v>39</v>
      </c>
    </row>
    <row r="70" spans="1:6" x14ac:dyDescent="0.3">
      <c r="A70" s="35">
        <v>1</v>
      </c>
      <c r="B70" s="35">
        <v>2</v>
      </c>
      <c r="C70" s="35">
        <v>3</v>
      </c>
    </row>
    <row r="71" spans="1:6" ht="28.8" x14ac:dyDescent="0.3">
      <c r="A71" s="35">
        <v>1</v>
      </c>
      <c r="B71" s="25" t="s">
        <v>40</v>
      </c>
      <c r="C71" s="35">
        <v>95</v>
      </c>
    </row>
    <row r="72" spans="1:6" x14ac:dyDescent="0.3">
      <c r="A72" s="35" t="s">
        <v>41</v>
      </c>
      <c r="B72" s="25" t="s">
        <v>42</v>
      </c>
      <c r="C72" s="35">
        <v>16</v>
      </c>
    </row>
    <row r="73" spans="1:6" x14ac:dyDescent="0.3">
      <c r="A73" s="35" t="s">
        <v>43</v>
      </c>
      <c r="B73" s="25" t="s">
        <v>44</v>
      </c>
      <c r="C73" s="35">
        <v>73</v>
      </c>
    </row>
    <row r="74" spans="1:6" x14ac:dyDescent="0.3">
      <c r="A74" s="35">
        <v>2</v>
      </c>
      <c r="B74" s="25" t="s">
        <v>45</v>
      </c>
      <c r="C74" s="35">
        <v>5</v>
      </c>
    </row>
    <row r="75" spans="1:6" x14ac:dyDescent="0.3">
      <c r="A75" s="35">
        <v>3</v>
      </c>
      <c r="B75" s="7" t="s">
        <v>46</v>
      </c>
      <c r="C75" s="35">
        <v>1</v>
      </c>
    </row>
    <row r="76" spans="1:6" x14ac:dyDescent="0.3">
      <c r="A76" s="48"/>
      <c r="B76" s="26"/>
      <c r="C76" s="48"/>
    </row>
    <row r="77" spans="1:6" x14ac:dyDescent="0.3">
      <c r="A77" s="48"/>
      <c r="B77" s="26"/>
      <c r="C77" s="48"/>
    </row>
    <row r="79" spans="1:6" ht="18" x14ac:dyDescent="0.3">
      <c r="A79" s="68" t="s">
        <v>77</v>
      </c>
      <c r="B79" s="68"/>
      <c r="C79" s="68"/>
      <c r="D79" s="68"/>
      <c r="E79" s="68"/>
      <c r="F79" s="68"/>
    </row>
    <row r="81" spans="1:6" ht="43.2" x14ac:dyDescent="0.3">
      <c r="A81" s="35" t="s">
        <v>28</v>
      </c>
      <c r="B81" s="35" t="s">
        <v>47</v>
      </c>
      <c r="C81" s="35" t="s">
        <v>48</v>
      </c>
      <c r="D81" s="35" t="s">
        <v>49</v>
      </c>
    </row>
    <row r="82" spans="1:6" x14ac:dyDescent="0.3">
      <c r="A82" s="35">
        <v>1</v>
      </c>
      <c r="B82" s="35">
        <v>2</v>
      </c>
      <c r="C82" s="35">
        <v>3</v>
      </c>
      <c r="D82" s="35">
        <v>4</v>
      </c>
    </row>
    <row r="83" spans="1:6" x14ac:dyDescent="0.3">
      <c r="A83" s="48"/>
      <c r="B83" s="48"/>
      <c r="C83" s="48"/>
      <c r="D83" s="48"/>
    </row>
    <row r="84" spans="1:6" x14ac:dyDescent="0.3">
      <c r="A84" s="48"/>
      <c r="B84" s="48"/>
      <c r="C84" s="48"/>
      <c r="D84" s="48"/>
    </row>
    <row r="86" spans="1:6" ht="18" x14ac:dyDescent="0.3">
      <c r="A86" s="68" t="s">
        <v>78</v>
      </c>
      <c r="B86" s="68"/>
      <c r="C86" s="68"/>
      <c r="D86" s="68"/>
      <c r="E86" s="68"/>
      <c r="F86" s="68"/>
    </row>
    <row r="88" spans="1:6" ht="28.8" x14ac:dyDescent="0.3">
      <c r="A88" s="35" t="s">
        <v>28</v>
      </c>
      <c r="B88" s="35" t="s">
        <v>29</v>
      </c>
      <c r="C88" s="35" t="s">
        <v>34</v>
      </c>
      <c r="D88" s="35" t="s">
        <v>35</v>
      </c>
      <c r="E88" s="35" t="s">
        <v>31</v>
      </c>
    </row>
    <row r="89" spans="1:6" x14ac:dyDescent="0.3">
      <c r="A89" s="40">
        <v>1</v>
      </c>
      <c r="B89" s="40">
        <v>2</v>
      </c>
      <c r="C89" s="40">
        <v>3</v>
      </c>
      <c r="D89" s="40">
        <v>4</v>
      </c>
      <c r="E89" s="40">
        <v>5</v>
      </c>
    </row>
    <row r="90" spans="1:6" x14ac:dyDescent="0.3">
      <c r="A90" s="28">
        <v>1</v>
      </c>
      <c r="B90" s="27"/>
      <c r="C90" s="28"/>
      <c r="D90" s="28"/>
      <c r="E90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67:F67"/>
    <mergeCell ref="A79:F79"/>
    <mergeCell ref="A86:F86"/>
    <mergeCell ref="A1:F1"/>
    <mergeCell ref="A9:F9"/>
    <mergeCell ref="A28:F28"/>
    <mergeCell ref="A41:F41"/>
    <mergeCell ref="A58:F58"/>
    <mergeCell ref="A2:F2"/>
    <mergeCell ref="A50:F50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F11" sqref="F11"/>
    </sheetView>
  </sheetViews>
  <sheetFormatPr defaultRowHeight="14.4" x14ac:dyDescent="0.3"/>
  <cols>
    <col min="1" max="1" width="8.88671875" style="50"/>
    <col min="2" max="2" width="13" style="50" customWidth="1"/>
    <col min="3" max="3" width="10.6640625" style="50" customWidth="1"/>
    <col min="4" max="4" width="15.109375" style="50" customWidth="1"/>
    <col min="5" max="5" width="15.77734375" style="50" customWidth="1"/>
    <col min="6" max="6" width="12.33203125" style="50" customWidth="1"/>
    <col min="7" max="7" width="11.44140625" style="50" customWidth="1"/>
    <col min="8" max="8" width="11.33203125" style="50" customWidth="1"/>
    <col min="9" max="9" width="8.88671875" style="50"/>
    <col min="10" max="10" width="16.44140625" style="50" customWidth="1"/>
    <col min="11" max="16384" width="8.88671875" style="50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8" t="s">
        <v>79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8" x14ac:dyDescent="0.3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93.6" customHeight="1" x14ac:dyDescent="0.3">
      <c r="A5" s="35" t="s">
        <v>50</v>
      </c>
      <c r="B5" s="35" t="s">
        <v>51</v>
      </c>
      <c r="C5" s="35" t="s">
        <v>52</v>
      </c>
      <c r="D5" s="35" t="s">
        <v>53</v>
      </c>
      <c r="E5" s="35" t="s">
        <v>54</v>
      </c>
      <c r="F5" s="35" t="s">
        <v>55</v>
      </c>
      <c r="G5" s="35" t="s">
        <v>81</v>
      </c>
      <c r="H5" s="35" t="s">
        <v>56</v>
      </c>
      <c r="I5" s="35" t="s">
        <v>57</v>
      </c>
      <c r="J5" s="35" t="s">
        <v>58</v>
      </c>
    </row>
    <row r="6" spans="1:10" x14ac:dyDescent="0.3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</row>
    <row r="7" spans="1:10" ht="57.6" x14ac:dyDescent="0.3">
      <c r="A7" s="45">
        <v>1</v>
      </c>
      <c r="B7" s="51" t="s">
        <v>82</v>
      </c>
      <c r="C7" s="45" t="s">
        <v>83</v>
      </c>
      <c r="D7" s="45" t="s">
        <v>84</v>
      </c>
      <c r="E7" s="45" t="s">
        <v>85</v>
      </c>
      <c r="F7" s="52" t="s">
        <v>86</v>
      </c>
      <c r="G7" s="52" t="s">
        <v>87</v>
      </c>
      <c r="H7" s="45" t="s">
        <v>88</v>
      </c>
      <c r="I7" s="45">
        <v>100</v>
      </c>
      <c r="J7" s="45" t="s">
        <v>89</v>
      </c>
    </row>
    <row r="8" spans="1:10" ht="57.6" x14ac:dyDescent="0.3">
      <c r="A8" s="45">
        <v>2</v>
      </c>
      <c r="B8" s="51" t="s">
        <v>82</v>
      </c>
      <c r="C8" s="45" t="s">
        <v>83</v>
      </c>
      <c r="D8" s="45" t="s">
        <v>90</v>
      </c>
      <c r="E8" s="45" t="s">
        <v>91</v>
      </c>
      <c r="F8" s="52" t="s">
        <v>83</v>
      </c>
      <c r="G8" s="52">
        <v>7</v>
      </c>
      <c r="H8" s="45" t="s">
        <v>88</v>
      </c>
      <c r="I8" s="45">
        <v>100</v>
      </c>
      <c r="J8" s="45" t="s">
        <v>89</v>
      </c>
    </row>
    <row r="9" spans="1:10" ht="57.6" x14ac:dyDescent="0.3">
      <c r="A9" s="45">
        <v>3</v>
      </c>
      <c r="B9" s="51" t="s">
        <v>82</v>
      </c>
      <c r="C9" s="45" t="s">
        <v>83</v>
      </c>
      <c r="D9" s="45" t="s">
        <v>92</v>
      </c>
      <c r="E9" s="45" t="s">
        <v>93</v>
      </c>
      <c r="F9" s="52" t="s">
        <v>94</v>
      </c>
      <c r="G9" s="52" t="s">
        <v>95</v>
      </c>
      <c r="H9" s="45" t="s">
        <v>88</v>
      </c>
      <c r="I9" s="45">
        <v>100</v>
      </c>
      <c r="J9" s="45" t="s">
        <v>89</v>
      </c>
    </row>
    <row r="10" spans="1:10" x14ac:dyDescent="0.3">
      <c r="A10" s="53"/>
      <c r="B10" s="54"/>
      <c r="C10" s="54"/>
      <c r="D10" s="54"/>
      <c r="E10" s="54"/>
      <c r="F10" s="54"/>
      <c r="G10" s="54"/>
      <c r="H10" s="54"/>
      <c r="I10" s="54"/>
      <c r="J10" s="54"/>
    </row>
    <row r="11" spans="1:10" x14ac:dyDescent="0.3">
      <c r="A11" s="53"/>
      <c r="B11" s="54"/>
      <c r="C11" s="54"/>
      <c r="D11" s="54"/>
      <c r="E11" s="54"/>
      <c r="F11" s="54"/>
      <c r="G11" s="54"/>
      <c r="H11" s="54"/>
      <c r="I11" s="54"/>
      <c r="J11" s="54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8" x14ac:dyDescent="0.3">
      <c r="A14" s="68" t="s">
        <v>80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8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43.2" x14ac:dyDescent="0.3">
      <c r="A16" s="35" t="s">
        <v>50</v>
      </c>
      <c r="B16" s="35" t="s">
        <v>59</v>
      </c>
      <c r="C16" s="35" t="s">
        <v>60</v>
      </c>
      <c r="D16" s="9"/>
      <c r="E16" s="9"/>
      <c r="F16" s="9"/>
      <c r="G16" s="9"/>
      <c r="H16" s="9"/>
      <c r="I16" s="9"/>
      <c r="J16" s="9"/>
    </row>
    <row r="17" spans="1:10" x14ac:dyDescent="0.3">
      <c r="A17" s="31">
        <v>1</v>
      </c>
      <c r="B17" s="31">
        <v>2</v>
      </c>
      <c r="C17" s="31">
        <v>3</v>
      </c>
      <c r="D17" s="29"/>
      <c r="E17" s="29"/>
      <c r="F17" s="29"/>
      <c r="G17" s="29"/>
      <c r="H17" s="29"/>
      <c r="I17" s="29"/>
      <c r="J17" s="29"/>
    </row>
    <row r="18" spans="1:10" x14ac:dyDescent="0.3">
      <c r="A18" s="49">
        <v>1</v>
      </c>
      <c r="B18" s="49" t="s">
        <v>66</v>
      </c>
      <c r="C18" s="49">
        <v>42444.35</v>
      </c>
      <c r="D18" s="9"/>
      <c r="E18" s="9"/>
      <c r="F18" s="9"/>
      <c r="G18" s="9"/>
      <c r="H18" s="9"/>
      <c r="I18" s="9"/>
      <c r="J18" s="9"/>
    </row>
    <row r="19" spans="1:10" x14ac:dyDescent="0.3">
      <c r="A19" s="49">
        <v>2</v>
      </c>
      <c r="B19" s="49" t="s">
        <v>67</v>
      </c>
      <c r="C19" s="49">
        <v>55290.180000000008</v>
      </c>
      <c r="D19" s="9"/>
      <c r="E19" s="9"/>
      <c r="F19" s="9"/>
      <c r="G19" s="9"/>
      <c r="H19" s="9"/>
      <c r="I19" s="9"/>
      <c r="J19" s="9"/>
    </row>
    <row r="20" spans="1:10" x14ac:dyDescent="0.3">
      <c r="A20" s="49">
        <v>3</v>
      </c>
      <c r="B20" s="49" t="s">
        <v>68</v>
      </c>
      <c r="C20" s="49">
        <v>227723.18999999997</v>
      </c>
      <c r="D20" s="9"/>
      <c r="E20" s="9"/>
      <c r="F20" s="9"/>
      <c r="G20" s="9"/>
      <c r="H20" s="9"/>
      <c r="I20" s="9"/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2019-03-04T06:00:08Z</cp:lastPrinted>
  <dcterms:created xsi:type="dcterms:W3CDTF">2018-01-26T08:16:56Z</dcterms:created>
  <dcterms:modified xsi:type="dcterms:W3CDTF">2019-03-04T06:00:17Z</dcterms:modified>
</cp:coreProperties>
</file>