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5" i="5"/>
  <c r="C14"/>
  <c r="C12"/>
  <c r="C10"/>
  <c r="C9"/>
  <c r="C8"/>
  <c r="C11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<sst xmlns="http://schemas.openxmlformats.org/spreadsheetml/2006/main" count="17" uniqueCount="17">
  <si>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</si>
  <si>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</si>
  <si>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</si>
  <si>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</si>
  <si>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</si>
  <si>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</si>
  <si>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</si>
  <si>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</si>
  <si>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</si>
  <si>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</si>
  <si>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Пермякова, 27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</si>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</sst>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2" fontId="3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C15" sqref="C15"/>
    </sheetView>
  </sheetViews>
  <sheetFormatPr defaultRowHeight="15.75"/>
  <cols>
    <col min="1" max="1" width="5.42578125" style="13" customWidth="1"/>
    <col min="2" max="2" width="63.7109375" style="11" customWidth="1"/>
    <col min="3" max="3" width="13.140625" style="11" customWidth="1"/>
    <col min="4" max="16384" width="9.140625" style="11"/>
  </cols>
  <sheetData>
    <row r="1" spans="1:3" s="25" customFormat="1">
      <c r="A1" s="24" t="s">
        <v>14</v>
      </c>
    </row>
    <row r="3" spans="1:3">
      <c r="A3" s="1"/>
      <c r="B3" s="2" t="s">
        <v>10</v>
      </c>
      <c r="C3" s="2"/>
    </row>
    <row r="4" spans="1:3">
      <c r="A4" s="26" t="s">
        <v>0</v>
      </c>
      <c r="B4" s="3"/>
      <c r="C4" s="27" t="s">
        <v>15</v>
      </c>
    </row>
    <row r="5" spans="1:3">
      <c r="A5" s="26"/>
      <c r="B5" s="4" t="s">
        <v>1</v>
      </c>
      <c r="C5" s="28"/>
    </row>
    <row r="6" spans="1:3" ht="9.75" customHeight="1">
      <c r="A6" s="26"/>
      <c r="B6" s="6"/>
      <c r="C6" s="29"/>
    </row>
    <row r="7" spans="1:3">
      <c r="A7" s="5">
        <v>1</v>
      </c>
      <c r="B7" s="7">
        <v>2</v>
      </c>
      <c r="C7" s="7">
        <v>3</v>
      </c>
    </row>
    <row r="8" spans="1:3" ht="30" customHeight="1">
      <c r="A8" s="9" t="s">
        <v>2</v>
      </c>
      <c r="B8" s="10" t="s">
        <v>7</v>
      </c>
      <c r="C8" s="17">
        <f>4.93*3*C17+5.26*3*C17+5.5*6*C17</f>
        <v>248425.20299999998</v>
      </c>
    </row>
    <row r="9" spans="1:3">
      <c r="A9" s="9">
        <v>2</v>
      </c>
      <c r="B9" s="10" t="s">
        <v>3</v>
      </c>
      <c r="C9" s="17">
        <f>2.57*6*C17+2.9*6*C17</f>
        <v>128257.27799999999</v>
      </c>
    </row>
    <row r="10" spans="1:3">
      <c r="A10" s="9">
        <v>3</v>
      </c>
      <c r="B10" s="10" t="s">
        <v>11</v>
      </c>
      <c r="C10" s="17">
        <f>6.27*6*C17+6.56*6*C17</f>
        <v>300830.14199999999</v>
      </c>
    </row>
    <row r="11" spans="1:3" s="15" customFormat="1">
      <c r="A11" s="9">
        <v>4</v>
      </c>
      <c r="B11" s="18" t="s">
        <v>9</v>
      </c>
      <c r="C11" s="22">
        <f>2.25*12*C17</f>
        <v>105513.3</v>
      </c>
    </row>
    <row r="12" spans="1:3">
      <c r="A12" s="9">
        <v>5</v>
      </c>
      <c r="B12" s="19" t="s">
        <v>4</v>
      </c>
      <c r="C12" s="20">
        <f>1.52*6*C17+1.6*6*C17</f>
        <v>73155.888000000006</v>
      </c>
    </row>
    <row r="13" spans="1:3">
      <c r="A13" s="9">
        <v>6</v>
      </c>
      <c r="B13" s="10" t="s">
        <v>5</v>
      </c>
      <c r="C13" s="21">
        <v>0</v>
      </c>
    </row>
    <row r="14" spans="1:3">
      <c r="A14" s="9">
        <v>7</v>
      </c>
      <c r="B14" s="10" t="s">
        <v>8</v>
      </c>
      <c r="C14" s="17">
        <f>1.8*6*C17+1.9*6*C17</f>
        <v>86755.38</v>
      </c>
    </row>
    <row r="15" spans="1:3">
      <c r="A15" s="9">
        <v>8</v>
      </c>
      <c r="B15" s="10" t="s">
        <v>12</v>
      </c>
      <c r="C15" s="17">
        <f>0.9*6*C17+1*6*C17</f>
        <v>44550.060000000005</v>
      </c>
    </row>
    <row r="16" spans="1:3">
      <c r="A16" s="12"/>
      <c r="B16" s="14" t="s">
        <v>6</v>
      </c>
      <c r="C16" s="8">
        <f>SUM(C8:C15)</f>
        <v>987487.25100000005</v>
      </c>
    </row>
    <row r="17" spans="1:4">
      <c r="A17" s="12"/>
      <c r="B17" s="14" t="s">
        <v>16</v>
      </c>
      <c r="C17" s="8">
        <v>3907.9</v>
      </c>
      <c r="D17" s="16"/>
    </row>
    <row r="19" spans="1:4">
      <c r="A19" s="23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2015-02-16T09:37:29Z</dcterms:modified>
</cp:coreProperties>
</file>