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<sst xmlns="http://schemas.openxmlformats.org/spreadsheetml/2006/main" count="165" uniqueCount="119">
  <si>
    <t>Отчет об исполнении управляющей организацией договора управления дома 
 № 9 по ул. Валерии Гнаровской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</si>
  <si>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</si>
  <si>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</si>
  <si>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</si>
  <si>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</si>
  <si>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</si>
  <si>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</si>
  <si>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</si>
  <si>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</si>
  <si>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</si>
  <si>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</si>
  <si>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</si>
  <si>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</si>
  <si>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</si>
  <si>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</si>
  <si>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</si>
  <si>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</si>
  <si>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</si>
  <si>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</si>
  <si>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</si>
  <si>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</si>
  <si>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</si>
  <si>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</si>
  <si>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</si>
  <si>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</si>
  <si>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</si>
  <si>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</si>
  <si>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</si>
  <si>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</si>
  <si>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</si>
  <si>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</si>
  <si>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</si>
  <si>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</si>
  <si>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</si>
  <si>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</si>
  <si>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</si>
  <si>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</si>
  <si>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</si>
  <si>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</si>
  <si>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</si>
  <si>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</si>
  <si>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</si>
  <si>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</si>
  <si>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</si>
  <si>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</si>
  <si>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</si>
  <si>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</si>
  <si>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</si>
  <si>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</si>
  <si>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</si>
  <si>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-337 507</t>
  </si>
  <si>
    <t>140 194</t>
  </si>
  <si>
    <t>Дополнительные доходы</t>
  </si>
  <si>
    <t>ИТОГО</t>
  </si>
  <si>
    <t>4. Текущий ремонт, в т.ч.</t>
  </si>
  <si>
    <t>Ед.изм.</t>
  </si>
  <si>
    <t>Объем</t>
  </si>
  <si>
    <t>канализация</t>
  </si>
  <si>
    <t>22 110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</si>
  <si>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</si>
  <si>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</si>
  <si>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</si>
  <si>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</si>
  <si>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</si>
  <si>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</si>
  <si>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</si>
  <si>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</si>
  <si>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</si>
  <si>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</si>
  <si>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</si>
  <si>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</si>
  <si>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</si>
  <si>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</si>
  <si>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</si>
  <si>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</si>
  <si>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</si>
  <si>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</si>
  <si>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</si>
  <si>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</si>
  <si>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</si>
  <si>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</si>
  <si>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</si>
  <si>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</si>
  <si>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</si>
  <si>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</si>
  <si>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</si>
  <si>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</si>
  <si>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</si>
  <si>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</si>
  <si>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</si>
  <si>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</si>
  <si>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6 735</t>
  </si>
  <si>
    <t>5 649</t>
  </si>
  <si>
    <t>23 466</t>
  </si>
  <si>
    <t>153 174</t>
  </si>
  <si>
    <t>36 140</t>
  </si>
  <si>
    <t>38 882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</si>
  <si>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</si>
  <si>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</si>
  <si>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</si>
  <si>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</si>
  <si>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</si>
  <si>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</si>
  <si>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</si>
  <si>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</si>
  <si>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</t>
  </si>
  <si>
    <t>ремонт входных дверей</t>
  </si>
  <si>
    <t>м2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</si>
  <si>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</si>
  <si>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</si>
  <si>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</si>
  <si>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</si>
  <si>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</si>
  <si>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1 074</t>
  </si>
  <si>
    <t>7 560</t>
  </si>
  <si>
    <t>14 492</t>
  </si>
  <si>
    <t>2 490</t>
  </si>
  <si>
    <t>24 782</t>
  </si>
  <si>
    <t xml:space="preserve">вывоз снега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</si>
</sst>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03">
      <selection activeCell="F83" sqref="F83"/>
    </sheetView>
  </sheetViews>
  <sheetFormatPr defaultColWidth="9.140625" defaultRowHeight="15"/>
  <cols>
    <col min="1" max="1" width="6.28125" style="0" customWidth="1"/>
    <col min="2" max="2" width="48.28125" style="0" customWidth="1"/>
    <col min="3" max="4" width="16.7109375" style="0" customWidth="1"/>
    <col min="5" max="5" width="18.00390625" style="0" customWidth="1"/>
    <col min="6" max="6" width="18.8515625" style="0" customWidth="1"/>
    <col min="7" max="7" width="20.00390625" style="0" customWidth="1"/>
  </cols>
  <sheetData>
    <row r="1" spans="1:7" ht="150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1995</v>
      </c>
    </row>
    <row r="7" spans="2:3" ht="18.75">
      <c r="B7" s="5" t="s">
        <v>2</v>
      </c>
      <c r="C7" s="5">
        <v>3660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40313.5119</v>
      </c>
      <c r="D14" s="6">
        <v>232866.48</v>
      </c>
      <c r="E14" s="6">
        <v>218039.4852</v>
      </c>
      <c r="F14" s="6">
        <v>55140.5067</v>
      </c>
    </row>
    <row r="15" spans="1:6" ht="15">
      <c r="A15" s="2" t="s">
        <v>14</v>
      </c>
      <c r="B15" s="3" t="s">
        <v>15</v>
      </c>
      <c r="C15" s="6">
        <v>11123.6499</v>
      </c>
      <c r="D15" s="6">
        <v>59980.76</v>
      </c>
      <c r="E15" s="6">
        <v>56897.1306</v>
      </c>
      <c r="F15" s="6">
        <v>14207.2793</v>
      </c>
    </row>
    <row r="16" spans="1:6" ht="15">
      <c r="A16" s="2" t="s">
        <v>16</v>
      </c>
      <c r="B16" s="3" t="s">
        <v>17</v>
      </c>
      <c r="C16" s="6">
        <v>19705.7158</v>
      </c>
      <c r="D16" s="6">
        <v>93058.385</v>
      </c>
      <c r="E16" s="6">
        <v>88268.0423</v>
      </c>
      <c r="F16" s="6">
        <v>24496.0585</v>
      </c>
    </row>
    <row r="17" spans="1:6" ht="15">
      <c r="A17" s="2" t="s">
        <v>18</v>
      </c>
      <c r="B17" s="3" t="s">
        <v>19</v>
      </c>
      <c r="C17" s="6">
        <v>8321.2504</v>
      </c>
      <c r="D17" s="6">
        <v>46749.71</v>
      </c>
      <c r="E17" s="6">
        <v>44603.2621</v>
      </c>
      <c r="F17" s="6">
        <v>10467.6983</v>
      </c>
    </row>
    <row r="18" spans="1:6" ht="30">
      <c r="A18" s="2" t="s">
        <v>20</v>
      </c>
      <c r="B18" s="3" t="s">
        <v>21</v>
      </c>
      <c r="C18" s="6">
        <v>1162.8958</v>
      </c>
      <c r="D18" s="6">
        <v>33077.625</v>
      </c>
      <c r="E18" s="6">
        <v>28271.0502</v>
      </c>
      <c r="F18" s="6">
        <v>5969.4706</v>
      </c>
    </row>
    <row r="19" spans="1:6" ht="15">
      <c r="A19" s="2" t="s">
        <v>22</v>
      </c>
      <c r="B19" s="3" t="s">
        <v>23</v>
      </c>
      <c r="C19" s="6">
        <v>17435.9883</v>
      </c>
      <c r="D19" s="6">
        <v>99232.875</v>
      </c>
      <c r="E19" s="6">
        <v>94112.5792</v>
      </c>
      <c r="F19" s="6">
        <v>22556.2841</v>
      </c>
    </row>
    <row r="20" spans="1:6" ht="15">
      <c r="A20" s="2" t="s">
        <v>24</v>
      </c>
      <c r="B20" s="3" t="s">
        <v>25</v>
      </c>
      <c r="C20" s="6">
        <v>37827.1312</v>
      </c>
      <c r="D20" s="6">
        <v>208609.555</v>
      </c>
      <c r="E20" s="6">
        <v>197901.9062</v>
      </c>
      <c r="F20" s="6">
        <v>48534.78</v>
      </c>
    </row>
    <row r="21" spans="1:6" ht="15">
      <c r="A21" s="2" t="s">
        <v>26</v>
      </c>
      <c r="B21" s="3" t="s">
        <v>27</v>
      </c>
      <c r="C21" s="6">
        <v>15982.759</v>
      </c>
      <c r="D21" s="6">
        <v>149951.9</v>
      </c>
      <c r="E21" s="6">
        <v>140193.6768</v>
      </c>
      <c r="F21" s="6">
        <v>25740.9822</v>
      </c>
    </row>
    <row r="22" spans="1:6" ht="15">
      <c r="A22" s="2" t="s">
        <v>28</v>
      </c>
      <c r="B22" s="3" t="s">
        <v>29</v>
      </c>
      <c r="C22" s="6">
        <f>17292.6559-2404.52</f>
        <v>14888.135900000001</v>
      </c>
      <c r="D22" s="6">
        <v>81591.52</v>
      </c>
      <c r="E22" s="6">
        <v>79455.18</v>
      </c>
      <c r="F22" s="6">
        <f>17023.9768</f>
        <v>17023.9768</v>
      </c>
    </row>
    <row r="23" spans="1:6" ht="15">
      <c r="A23" s="2" t="s">
        <v>30</v>
      </c>
      <c r="B23" s="3" t="s">
        <v>31</v>
      </c>
      <c r="C23" s="6">
        <v>12670.463</v>
      </c>
      <c r="D23" s="6">
        <v>66242.664</v>
      </c>
      <c r="E23" s="6">
        <v>63702.3004</v>
      </c>
      <c r="F23" s="6">
        <v>15210.8266</v>
      </c>
    </row>
    <row r="24" spans="1:6" ht="30">
      <c r="A24" s="2" t="s">
        <v>32</v>
      </c>
      <c r="B24" s="3" t="s">
        <v>33</v>
      </c>
      <c r="C24" s="6">
        <v>39362.9262</v>
      </c>
      <c r="D24" s="6">
        <v>205081.275</v>
      </c>
      <c r="E24" s="6">
        <v>195858.8365</v>
      </c>
      <c r="F24" s="6">
        <v>48585.3647</v>
      </c>
    </row>
    <row r="25" spans="1:6" ht="15">
      <c r="A25" s="2" t="s">
        <v>34</v>
      </c>
      <c r="B25" s="3" t="s">
        <v>35</v>
      </c>
      <c r="C25" s="6">
        <v>0</v>
      </c>
      <c r="D25" s="6">
        <v>39693.15</v>
      </c>
      <c r="E25" s="6">
        <f>33631.8343</f>
        <v>33631.8343</v>
      </c>
      <c r="F25" s="6">
        <f>6061.3157</f>
        <v>6061.3157</v>
      </c>
    </row>
    <row r="26" spans="1:6" ht="15">
      <c r="A26" s="3"/>
      <c r="B26" s="3" t="s">
        <v>36</v>
      </c>
      <c r="C26" s="6">
        <f>SUM(C15:C25)</f>
        <v>178480.9155</v>
      </c>
      <c r="D26" s="6">
        <f>SUM(D15:D25)</f>
        <v>1083269.419</v>
      </c>
      <c r="E26" s="6">
        <f>SUM(E15:E25)</f>
        <v>1022895.7986</v>
      </c>
      <c r="F26" s="6">
        <f>SUM(F15:F25)</f>
        <v>238854.03680000003</v>
      </c>
    </row>
    <row r="27" spans="1:6" ht="15">
      <c r="A27" s="3"/>
      <c r="B27" s="3" t="s">
        <v>37</v>
      </c>
      <c r="C27" s="7"/>
      <c r="D27" s="7"/>
      <c r="E27" s="6">
        <v>94.63682945932227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59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212599.0565</v>
      </c>
      <c r="D35" s="6">
        <v>1245679.4389</v>
      </c>
      <c r="E35" s="6">
        <v>1087444.1964</v>
      </c>
      <c r="F35" s="6">
        <v>282255.139</v>
      </c>
    </row>
    <row r="36" spans="1:6" ht="15">
      <c r="A36" s="2" t="s">
        <v>12</v>
      </c>
      <c r="B36" s="3" t="s">
        <v>40</v>
      </c>
      <c r="C36" s="6">
        <v>6019.1862</v>
      </c>
      <c r="D36" s="6">
        <v>22815.9985</v>
      </c>
      <c r="E36" s="6">
        <v>22990.6532</v>
      </c>
      <c r="F36" s="6">
        <v>5844.5315</v>
      </c>
    </row>
    <row r="37" spans="1:6" ht="15">
      <c r="A37" s="2" t="s">
        <v>22</v>
      </c>
      <c r="B37" s="3" t="s">
        <v>41</v>
      </c>
      <c r="C37" s="6">
        <v>40628.5546</v>
      </c>
      <c r="D37" s="6">
        <v>315949.0965</v>
      </c>
      <c r="E37" s="6">
        <v>291052.9075</v>
      </c>
      <c r="F37" s="6">
        <v>65524.7436</v>
      </c>
    </row>
    <row r="38" spans="1:6" ht="15">
      <c r="A38" s="2" t="s">
        <v>24</v>
      </c>
      <c r="B38" s="3" t="s">
        <v>42</v>
      </c>
      <c r="C38" s="6">
        <v>165951.3157</v>
      </c>
      <c r="D38" s="6">
        <v>906914.3439</v>
      </c>
      <c r="E38" s="6">
        <v>773400.6357</v>
      </c>
      <c r="F38" s="6">
        <v>210885.8639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212599.0565</v>
      </c>
      <c r="D40" s="6">
        <v>1245679.4389</v>
      </c>
      <c r="E40" s="6">
        <v>1087444.1964</v>
      </c>
      <c r="F40" s="6">
        <v>282255.139</v>
      </c>
    </row>
    <row r="41" spans="1:6" ht="15">
      <c r="A41" s="3"/>
      <c r="B41" s="3" t="s">
        <v>37</v>
      </c>
      <c r="C41" s="7"/>
      <c r="D41" s="7"/>
      <c r="E41" s="6">
        <v>87.29727427790492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19" t="s">
        <v>43</v>
      </c>
      <c r="B51" s="19"/>
      <c r="C51" s="19"/>
      <c r="D51" s="19"/>
      <c r="E51" s="19"/>
      <c r="F51" s="19"/>
      <c r="G51" s="1"/>
    </row>
    <row r="53" spans="1:6" ht="39.75" customHeight="1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49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27</v>
      </c>
      <c r="C55" s="2" t="s">
        <v>50</v>
      </c>
      <c r="D55" s="2" t="s">
        <v>51</v>
      </c>
      <c r="E55" s="2"/>
      <c r="F55" s="2">
        <f>C55+D55</f>
        <v>-197313</v>
      </c>
    </row>
    <row r="56" spans="1:6" ht="15">
      <c r="A56" s="2">
        <v>2</v>
      </c>
      <c r="B56" s="2" t="s">
        <v>52</v>
      </c>
      <c r="C56" s="2">
        <v>113659</v>
      </c>
      <c r="D56" s="2">
        <v>28873</v>
      </c>
      <c r="E56" s="2"/>
      <c r="F56" s="2">
        <f>C56+D56</f>
        <v>142532</v>
      </c>
    </row>
    <row r="57" spans="1:6" s="23" customFormat="1" ht="15">
      <c r="A57" s="22"/>
      <c r="B57" s="22" t="s">
        <v>53</v>
      </c>
      <c r="C57" s="22">
        <f>C55+C56</f>
        <v>-223848</v>
      </c>
      <c r="D57" s="22">
        <f>D55+D56</f>
        <v>169067</v>
      </c>
      <c r="E57" s="22"/>
      <c r="F57" s="22">
        <f>F55+F56</f>
        <v>-54781</v>
      </c>
    </row>
    <row r="59" spans="1:6" ht="60" customHeight="1">
      <c r="A59" s="19" t="s">
        <v>54</v>
      </c>
      <c r="B59" s="20"/>
      <c r="C59" s="20"/>
      <c r="D59" s="20"/>
      <c r="E59" s="20"/>
      <c r="F59" s="20"/>
    </row>
    <row r="61" spans="1:5" ht="39.75" customHeight="1">
      <c r="A61" s="2" t="s">
        <v>44</v>
      </c>
      <c r="B61" s="2" t="s">
        <v>45</v>
      </c>
      <c r="C61" s="2" t="s">
        <v>55</v>
      </c>
      <c r="D61" s="2" t="s">
        <v>56</v>
      </c>
      <c r="E61" s="2" t="s">
        <v>48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21" t="s">
        <v>97</v>
      </c>
      <c r="B65" s="20"/>
      <c r="C65" s="20"/>
      <c r="D65" s="20"/>
      <c r="E65" s="20"/>
      <c r="F65" s="20"/>
    </row>
    <row r="67" spans="1:5" ht="39.75" customHeight="1">
      <c r="A67" s="2" t="s">
        <v>44</v>
      </c>
      <c r="B67" s="2" t="s">
        <v>45</v>
      </c>
      <c r="C67" s="2" t="s">
        <v>55</v>
      </c>
      <c r="D67" s="2" t="s">
        <v>56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57</v>
      </c>
      <c r="C69" s="16" t="s">
        <v>105</v>
      </c>
      <c r="D69" s="2">
        <v>30</v>
      </c>
      <c r="E69" s="2" t="s">
        <v>58</v>
      </c>
    </row>
    <row r="70" spans="1:5" ht="15">
      <c r="A70" s="2">
        <v>2</v>
      </c>
      <c r="B70" s="3" t="s">
        <v>59</v>
      </c>
      <c r="C70" s="2" t="s">
        <v>60</v>
      </c>
      <c r="D70" s="2">
        <v>1</v>
      </c>
      <c r="E70" s="2" t="s">
        <v>61</v>
      </c>
    </row>
    <row r="71" spans="1:5" ht="15">
      <c r="A71" s="2">
        <v>3</v>
      </c>
      <c r="B71" s="17" t="s">
        <v>106</v>
      </c>
      <c r="C71" s="16" t="s">
        <v>60</v>
      </c>
      <c r="D71" s="2">
        <v>2</v>
      </c>
      <c r="E71" s="2">
        <f>D71*1596</f>
        <v>3192</v>
      </c>
    </row>
    <row r="72" spans="1:5" ht="15">
      <c r="A72" s="2"/>
      <c r="B72" s="2" t="s">
        <v>53</v>
      </c>
      <c r="C72" s="2"/>
      <c r="D72" s="2"/>
      <c r="E72" s="2">
        <f>E69+E70+E71</f>
        <v>35406</v>
      </c>
    </row>
    <row r="73" spans="1:5" ht="21">
      <c r="A73" s="13" t="s">
        <v>99</v>
      </c>
      <c r="B73" s="14" t="s">
        <v>100</v>
      </c>
      <c r="C73" s="12"/>
      <c r="D73" s="12"/>
      <c r="E73" s="12"/>
    </row>
    <row r="75" spans="1:6" ht="60" customHeight="1">
      <c r="A75" s="21" t="s">
        <v>98</v>
      </c>
      <c r="B75" s="20"/>
      <c r="C75" s="20"/>
      <c r="D75" s="20"/>
      <c r="E75" s="20"/>
      <c r="F75" s="20"/>
    </row>
    <row r="77" spans="1:5" ht="39.75" customHeight="1">
      <c r="A77" s="2" t="s">
        <v>44</v>
      </c>
      <c r="B77" s="2" t="s">
        <v>45</v>
      </c>
      <c r="C77" s="2" t="s">
        <v>55</v>
      </c>
      <c r="D77" s="2" t="s">
        <v>56</v>
      </c>
      <c r="E77" s="2" t="s">
        <v>48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4" t="s">
        <v>118</v>
      </c>
      <c r="C79" s="2"/>
      <c r="D79" s="2"/>
      <c r="E79" s="2"/>
    </row>
    <row r="80" spans="1:5" ht="15">
      <c r="A80" s="2">
        <v>1</v>
      </c>
      <c r="B80" s="3" t="s">
        <v>112</v>
      </c>
      <c r="C80" s="2" t="s">
        <v>107</v>
      </c>
      <c r="D80" s="2" t="s">
        <v>113</v>
      </c>
      <c r="E80" s="2" t="s">
        <v>114</v>
      </c>
    </row>
    <row r="81" spans="1:5" ht="15">
      <c r="A81" s="2">
        <v>2</v>
      </c>
      <c r="B81" s="3" t="s">
        <v>108</v>
      </c>
      <c r="C81" s="2" t="s">
        <v>109</v>
      </c>
      <c r="D81" s="2">
        <v>242</v>
      </c>
      <c r="E81" s="2" t="s">
        <v>115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110</v>
      </c>
      <c r="C83" s="2" t="s">
        <v>109</v>
      </c>
      <c r="D83" s="2">
        <v>0</v>
      </c>
      <c r="E83" s="2">
        <v>240</v>
      </c>
    </row>
    <row r="84" spans="1:5" ht="15">
      <c r="A84" s="2">
        <v>2</v>
      </c>
      <c r="B84" s="3" t="s">
        <v>111</v>
      </c>
      <c r="C84" s="2" t="s">
        <v>107</v>
      </c>
      <c r="D84" s="2">
        <v>559</v>
      </c>
      <c r="E84" s="2" t="s">
        <v>116</v>
      </c>
    </row>
    <row r="85" spans="1:5" ht="15">
      <c r="A85" s="2"/>
      <c r="B85" s="2" t="s">
        <v>53</v>
      </c>
      <c r="C85" s="2"/>
      <c r="D85" s="2"/>
      <c r="E85" s="2" t="s">
        <v>117</v>
      </c>
    </row>
    <row r="87" spans="1:2" ht="21">
      <c r="A87" s="13" t="s">
        <v>99</v>
      </c>
      <c r="B87" s="14" t="s">
        <v>100</v>
      </c>
    </row>
    <row r="88" ht="16.5" customHeight="1"/>
    <row r="89" spans="1:7" ht="60" customHeight="1">
      <c r="A89" s="19" t="s">
        <v>62</v>
      </c>
      <c r="B89" s="19"/>
      <c r="C89" s="19"/>
      <c r="D89" s="19"/>
      <c r="E89" s="19"/>
      <c r="F89" s="19"/>
      <c r="G89" s="1"/>
    </row>
    <row r="91" spans="1:3" ht="39.75" customHeight="1">
      <c r="A91" s="2" t="s">
        <v>4</v>
      </c>
      <c r="B91" s="2" t="s">
        <v>63</v>
      </c>
      <c r="C91" s="2" t="s">
        <v>64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65</v>
      </c>
      <c r="C93" s="2">
        <v>78</v>
      </c>
    </row>
    <row r="94" spans="1:3" ht="15">
      <c r="A94" s="2" t="s">
        <v>66</v>
      </c>
      <c r="B94" s="3" t="s">
        <v>67</v>
      </c>
      <c r="C94" s="2">
        <v>5</v>
      </c>
    </row>
    <row r="95" spans="1:3" ht="15">
      <c r="A95" s="2" t="s">
        <v>68</v>
      </c>
      <c r="B95" s="3" t="s">
        <v>69</v>
      </c>
      <c r="C95" s="2">
        <v>73</v>
      </c>
    </row>
    <row r="96" spans="1:3" ht="15">
      <c r="A96" s="2">
        <v>2</v>
      </c>
      <c r="B96" s="3" t="s">
        <v>70</v>
      </c>
      <c r="C96" s="2">
        <v>14</v>
      </c>
    </row>
    <row r="97" spans="1:3" ht="15">
      <c r="A97" s="2">
        <v>3</v>
      </c>
      <c r="B97" s="3" t="s">
        <v>71</v>
      </c>
      <c r="C97" s="2">
        <v>0</v>
      </c>
    </row>
    <row r="100" spans="1:4" ht="60" customHeight="1">
      <c r="A100" s="19" t="s">
        <v>72</v>
      </c>
      <c r="B100" s="20"/>
      <c r="C100" s="20"/>
      <c r="D100" s="20"/>
    </row>
    <row r="102" spans="1:4" ht="51" customHeight="1">
      <c r="A102" s="2" t="s">
        <v>44</v>
      </c>
      <c r="B102" s="2" t="s">
        <v>73</v>
      </c>
      <c r="C102" s="2" t="s">
        <v>74</v>
      </c>
      <c r="D102" s="2" t="s">
        <v>75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19" t="s">
        <v>76</v>
      </c>
      <c r="B105" s="20"/>
      <c r="C105" s="20"/>
      <c r="D105" s="20"/>
      <c r="E105" s="20"/>
      <c r="F105" s="20"/>
    </row>
    <row r="107" spans="1:5" ht="39.75" customHeight="1">
      <c r="A107" s="2" t="s">
        <v>44</v>
      </c>
      <c r="B107" s="2" t="s">
        <v>45</v>
      </c>
      <c r="C107" s="2" t="s">
        <v>55</v>
      </c>
      <c r="D107" s="2" t="s">
        <v>56</v>
      </c>
      <c r="E107" s="2" t="s">
        <v>48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3" spans="1:6" ht="60" customHeight="1">
      <c r="A113" s="19" t="s">
        <v>77</v>
      </c>
      <c r="B113" s="20"/>
      <c r="C113" s="20"/>
      <c r="D113" s="20"/>
      <c r="E113" s="20"/>
      <c r="F113" s="20"/>
    </row>
    <row r="115" spans="1:5" ht="39.75" customHeight="1">
      <c r="A115" s="2" t="s">
        <v>44</v>
      </c>
      <c r="B115" s="2" t="s">
        <v>45</v>
      </c>
      <c r="C115" s="2" t="s">
        <v>55</v>
      </c>
      <c r="D115" s="2" t="s">
        <v>56</v>
      </c>
      <c r="E115" s="2" t="s">
        <v>48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0:D100"/>
    <mergeCell ref="A105:F105"/>
    <mergeCell ref="A113:F113"/>
    <mergeCell ref="A1:F1"/>
    <mergeCell ref="A9:F9"/>
    <mergeCell ref="A30:F30"/>
    <mergeCell ref="A51:F51"/>
    <mergeCell ref="A89:F89"/>
    <mergeCell ref="A59:F59"/>
    <mergeCell ref="A65:F65"/>
    <mergeCell ref="A75:F7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 topLeftCell="A1">
      <selection activeCell="M4" sqref="M4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14.140625" style="0" customWidth="1"/>
    <col min="4" max="8" width="15.00390625" style="0" customWidth="1"/>
    <col min="9" max="9" width="10.00390625" style="0" customWidth="1"/>
    <col min="10" max="10" width="15.00390625" style="0" customWidth="1"/>
  </cols>
  <sheetData>
    <row r="3" spans="1:10" ht="60" customHeight="1">
      <c r="A3" s="19" t="s">
        <v>78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3.75" customHeight="1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88</v>
      </c>
      <c r="B10" s="20"/>
      <c r="C10" s="20"/>
      <c r="D10" s="20"/>
      <c r="E10" s="20"/>
    </row>
    <row r="12" spans="1:3" ht="39.75" customHeight="1">
      <c r="A12" s="2" t="s">
        <v>79</v>
      </c>
      <c r="B12" s="2" t="s">
        <v>89</v>
      </c>
      <c r="C12" s="2" t="s">
        <v>90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</v>
      </c>
      <c r="C14" s="2" t="s">
        <v>91</v>
      </c>
    </row>
    <row r="15" spans="1:3" ht="15">
      <c r="A15" s="2">
        <v>2</v>
      </c>
      <c r="B15" s="2">
        <v>11</v>
      </c>
      <c r="C15" s="2" t="s">
        <v>92</v>
      </c>
    </row>
    <row r="16" spans="1:3" ht="15">
      <c r="A16" s="2">
        <v>3</v>
      </c>
      <c r="B16" s="2">
        <v>27</v>
      </c>
      <c r="C16" s="2" t="s">
        <v>93</v>
      </c>
    </row>
    <row r="17" spans="1:3" ht="15">
      <c r="A17" s="2">
        <v>4</v>
      </c>
      <c r="B17" s="2">
        <v>28</v>
      </c>
      <c r="C17" s="2" t="s">
        <v>94</v>
      </c>
    </row>
    <row r="18" spans="1:3" ht="15">
      <c r="A18" s="2">
        <v>5</v>
      </c>
      <c r="B18" s="2">
        <v>35</v>
      </c>
      <c r="C18" s="2" t="s">
        <v>95</v>
      </c>
    </row>
    <row r="19" spans="1:3" ht="15">
      <c r="A19" s="2">
        <v>6</v>
      </c>
      <c r="B19" s="2">
        <v>43</v>
      </c>
      <c r="C19" s="2" t="s">
        <v>96</v>
      </c>
    </row>
    <row r="21" spans="1:5" ht="15">
      <c r="A21" s="15" t="s">
        <v>101</v>
      </c>
      <c r="E21" s="15" t="s">
        <v>102</v>
      </c>
    </row>
    <row r="23" spans="1:5" ht="15">
      <c r="A23" s="15" t="s">
        <v>103</v>
      </c>
      <c r="E23" s="15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2015-03-30T09:50:30Z</cp:lastPrinted>
  <dcterms:created xsi:type="dcterms:W3CDTF">2015-03-19T15:01:29Z</dcterms:created>
  <dcterms:modified xsi:type="dcterms:W3CDTF">2015-03-31T08:03:25Z</dcterms:modified>
  <cp:category/>
  <cp:version/>
  <cp:contentType/>
  <cp:contentStatus/>
</cp:coreProperties>
</file>