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9" i="1"/>
  <c r="A40" i="1" s="1"/>
</calcChain>
</file>

<file path=xl/sharedStrings.xml><?xml version="1.0" encoding="utf-8"?>
<sst xmlns="http://schemas.openxmlformats.org/spreadsheetml/2006/main" count="100" uniqueCount="82">
  <si>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</si>
  <si>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</si>
  <si>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</si>
  <si>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</si>
  <si>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</si>
  <si>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</si>
  <si>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</si>
  <si>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</si>
  <si>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</si>
  <si>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</si>
  <si>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</si>
  <si>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</si>
  <si>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</si>
  <si>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</si>
  <si>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</si>
  <si>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</si>
  <si>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</si>
  <si>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</si>
  <si>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</si>
  <si>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</si>
  <si>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</si>
  <si>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</si>
  <si>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</si>
  <si>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</si>
  <si>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</si>
  <si>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</si>
  <si>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</si>
  <si>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</si>
  <si>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</si>
  <si>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</si>
  <si>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</si>
  <si>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</si>
  <si>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</si>
  <si>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</si>
  <si>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</si>
  <si>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</si>
  <si>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</si>
  <si>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</si>
  <si>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</si>
  <si>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</si>
  <si>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</si>
  <si>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</si>
  <si>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</si>
  <si>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</si>
  <si>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</si>
  <si>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</si>
  <si>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</si>
  <si>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</si>
  <si>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</si>
  <si>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</si>
  <si>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</si>
  <si>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</si>
  <si>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</si>
  <si>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</si>
  <si>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</si>
  <si>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</si>
  <si>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</si>
  <si>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</si>
  <si>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</si>
  <si>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</si>
  <si>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</si>
  <si>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</si>
  <si>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</si>
  <si>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</si>
  <si>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</si>
  <si>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д.67 за 2017 год</t>
  </si>
  <si>
    <t>45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</si>
  <si>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</si>
  <si>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</si>
  <si>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</si>
  <si>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</si>
  <si>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</si>
  <si>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</si>
  <si>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</si>
  <si>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</si>
  <si>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</si>
  <si>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</si>
  <si>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</si>
  <si>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</si>
  <si>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межпанельные швы 21 п.м.</t>
  </si>
  <si>
    <t>установка ОДПУ э/э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</si>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</sst>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3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0" t="s">
        <v>65</v>
      </c>
      <c r="B1" s="71"/>
      <c r="C1" s="71"/>
      <c r="D1" s="71"/>
      <c r="E1" s="71"/>
      <c r="F1" s="71"/>
    </row>
    <row r="6" spans="1:6" ht="18" x14ac:dyDescent="0.35">
      <c r="B6" s="2" t="s">
        <v>0</v>
      </c>
      <c r="C6" s="52">
        <v>1979</v>
      </c>
    </row>
    <row r="7" spans="1:6" ht="18" x14ac:dyDescent="0.35">
      <c r="B7" s="2" t="s">
        <v>1</v>
      </c>
      <c r="C7" s="51">
        <v>3629.1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9" t="s">
        <v>2</v>
      </c>
      <c r="B13" s="69"/>
      <c r="C13" s="69"/>
      <c r="D13" s="69"/>
      <c r="E13" s="69"/>
      <c r="F13" s="6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47944.899999999994</v>
      </c>
      <c r="D18" s="55">
        <v>342296.76</v>
      </c>
      <c r="E18" s="55">
        <v>339805.69000000006</v>
      </c>
      <c r="F18" s="55">
        <v>50435.93</v>
      </c>
    </row>
    <row r="19" spans="1:6" x14ac:dyDescent="0.3">
      <c r="A19" s="11">
        <v>2</v>
      </c>
      <c r="B19" s="10" t="s">
        <v>12</v>
      </c>
      <c r="C19" s="55">
        <v>21263.700000000004</v>
      </c>
      <c r="D19" s="55">
        <v>74469.000000000029</v>
      </c>
      <c r="E19" s="55">
        <v>81960.490000000005</v>
      </c>
      <c r="F19" s="55">
        <v>13772.31</v>
      </c>
    </row>
    <row r="20" spans="1:6" x14ac:dyDescent="0.3">
      <c r="A20" s="11">
        <v>3</v>
      </c>
      <c r="B20" s="10" t="s">
        <v>13</v>
      </c>
      <c r="C20" s="55">
        <v>24976.85</v>
      </c>
      <c r="D20" s="55">
        <v>205116.71999999997</v>
      </c>
      <c r="E20" s="55">
        <v>198739.84999999998</v>
      </c>
      <c r="F20" s="55">
        <v>31353.74</v>
      </c>
    </row>
    <row r="21" spans="1:6" x14ac:dyDescent="0.3">
      <c r="A21" s="11">
        <v>4</v>
      </c>
      <c r="B21" s="10" t="s">
        <v>14</v>
      </c>
      <c r="C21" s="55">
        <v>11303.71</v>
      </c>
      <c r="D21" s="55">
        <v>90001.680000000037</v>
      </c>
      <c r="E21" s="55">
        <v>90149.790000000008</v>
      </c>
      <c r="F21" s="55">
        <v>11155.6</v>
      </c>
    </row>
    <row r="22" spans="1:6" x14ac:dyDescent="0.3">
      <c r="A22" s="11">
        <v>5</v>
      </c>
      <c r="B22" s="10" t="s">
        <v>15</v>
      </c>
      <c r="C22" s="55">
        <v>4610.34</v>
      </c>
      <c r="D22" s="55">
        <v>104002.90999999997</v>
      </c>
      <c r="E22" s="55">
        <v>103255.42</v>
      </c>
      <c r="F22" s="55">
        <v>5357.84</v>
      </c>
    </row>
    <row r="23" spans="1:6" x14ac:dyDescent="0.3">
      <c r="A23" s="11">
        <v>6</v>
      </c>
      <c r="B23" s="10" t="s">
        <v>16</v>
      </c>
      <c r="C23" s="55">
        <v>10581.91</v>
      </c>
      <c r="D23" s="55">
        <v>76356.240000000005</v>
      </c>
      <c r="E23" s="55">
        <v>73032.7</v>
      </c>
      <c r="F23" s="55">
        <v>13905.49</v>
      </c>
    </row>
    <row r="24" spans="1:6" ht="28.8" x14ac:dyDescent="0.3">
      <c r="A24" s="11">
        <v>7</v>
      </c>
      <c r="B24" s="20" t="s">
        <v>17</v>
      </c>
      <c r="C24" s="55">
        <v>32307.07</v>
      </c>
      <c r="D24" s="55">
        <v>216004.08000000007</v>
      </c>
      <c r="E24" s="55">
        <v>215696.24</v>
      </c>
      <c r="F24" s="55">
        <v>32614.850000000002</v>
      </c>
    </row>
    <row r="25" spans="1:6" x14ac:dyDescent="0.3">
      <c r="A25" s="11">
        <v>8</v>
      </c>
      <c r="B25" s="10" t="s">
        <v>18</v>
      </c>
      <c r="C25" s="55">
        <v>8022.13</v>
      </c>
      <c r="D25" s="55">
        <v>60968.879999999983</v>
      </c>
      <c r="E25" s="55">
        <v>60259.409999999989</v>
      </c>
      <c r="F25" s="55">
        <v>8731.6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7838.8599999999979</v>
      </c>
      <c r="E27" s="55">
        <v>6866.9900000000007</v>
      </c>
      <c r="F27" s="55">
        <v>971.88</v>
      </c>
    </row>
    <row r="28" spans="1:6" ht="30.6" customHeight="1" x14ac:dyDescent="0.3">
      <c r="A28" s="11" t="s">
        <v>23</v>
      </c>
      <c r="B28" s="15" t="s">
        <v>24</v>
      </c>
      <c r="C28" s="55">
        <v>0</v>
      </c>
      <c r="D28" s="55">
        <v>40936.28</v>
      </c>
      <c r="E28" s="55">
        <v>36187.949999999997</v>
      </c>
      <c r="F28" s="55">
        <v>4748.2700000000004</v>
      </c>
    </row>
    <row r="31" spans="1:6" ht="21" customHeight="1" x14ac:dyDescent="0.3"/>
    <row r="32" spans="1:6" ht="46.5" customHeight="1" x14ac:dyDescent="0.3">
      <c r="A32" s="69" t="s">
        <v>25</v>
      </c>
      <c r="B32" s="69"/>
      <c r="C32" s="69"/>
      <c r="D32" s="69"/>
      <c r="E32" s="69"/>
      <c r="F32" s="69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2590.1800000000003</v>
      </c>
      <c r="D38" s="55">
        <v>1247.52</v>
      </c>
      <c r="E38" s="55">
        <v>3252.7400000000007</v>
      </c>
      <c r="F38" s="55">
        <v>584.95000000000005</v>
      </c>
    </row>
    <row r="39" spans="1:6" x14ac:dyDescent="0.3">
      <c r="A39" s="3">
        <f>A38+1</f>
        <v>2</v>
      </c>
      <c r="B39" s="10" t="s">
        <v>28</v>
      </c>
      <c r="C39" s="55">
        <v>6478.9</v>
      </c>
      <c r="D39" s="55">
        <v>0</v>
      </c>
      <c r="E39" s="55">
        <v>760.92</v>
      </c>
      <c r="F39" s="55">
        <v>5717.99</v>
      </c>
    </row>
    <row r="40" spans="1:6" x14ac:dyDescent="0.3">
      <c r="A40" s="3">
        <f>A39+1</f>
        <v>3</v>
      </c>
      <c r="B40" s="10" t="s">
        <v>29</v>
      </c>
      <c r="C40" s="55">
        <v>218554.31</v>
      </c>
      <c r="D40" s="55">
        <v>940523.85000000009</v>
      </c>
      <c r="E40" s="55">
        <v>957788.83999999985</v>
      </c>
      <c r="F40" s="55">
        <v>201289.28000000003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2" t="s">
        <v>30</v>
      </c>
      <c r="B50" s="69"/>
      <c r="C50" s="69"/>
      <c r="D50" s="69"/>
      <c r="E50" s="69"/>
      <c r="F50" s="69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54659</v>
      </c>
      <c r="D53" s="23">
        <v>90149.79</v>
      </c>
      <c r="E53" s="23">
        <v>17002</v>
      </c>
      <c r="F53" s="23">
        <f>C53+D53-E53</f>
        <v>127806.78999999998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69" t="s">
        <v>37</v>
      </c>
      <c r="B59" s="73"/>
      <c r="C59" s="73"/>
      <c r="D59" s="73"/>
      <c r="E59" s="73"/>
      <c r="F59" s="73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79</v>
      </c>
      <c r="C62" s="75" t="s">
        <v>81</v>
      </c>
      <c r="D62" s="28">
        <v>21</v>
      </c>
      <c r="E62" s="29">
        <v>13839</v>
      </c>
      <c r="F62" s="31"/>
    </row>
    <row r="63" spans="1:6" x14ac:dyDescent="0.3">
      <c r="A63" s="21">
        <v>2</v>
      </c>
      <c r="B63" s="32" t="s">
        <v>80</v>
      </c>
      <c r="C63" s="74"/>
      <c r="D63" s="33"/>
      <c r="E63" s="76">
        <v>3162.95</v>
      </c>
      <c r="F63" s="31"/>
    </row>
    <row r="64" spans="1:6" ht="21" x14ac:dyDescent="0.4">
      <c r="A64" s="34"/>
      <c r="B64" s="35" t="s">
        <v>41</v>
      </c>
      <c r="C64" s="36"/>
      <c r="D64" s="37"/>
      <c r="E64" s="77">
        <f>SUM(E62:E63)</f>
        <v>17001.95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5.8" customHeight="1" x14ac:dyDescent="0.3">
      <c r="A68" s="69" t="s">
        <v>68</v>
      </c>
      <c r="B68" s="69"/>
      <c r="C68" s="69"/>
      <c r="D68" s="69"/>
      <c r="E68" s="69"/>
      <c r="F68" s="69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167</v>
      </c>
    </row>
    <row r="73" spans="1:6" x14ac:dyDescent="0.3">
      <c r="A73" s="3" t="s">
        <v>45</v>
      </c>
      <c r="B73" s="10" t="s">
        <v>46</v>
      </c>
      <c r="C73" s="3">
        <v>5</v>
      </c>
    </row>
    <row r="74" spans="1:6" x14ac:dyDescent="0.3">
      <c r="A74" s="3" t="s">
        <v>47</v>
      </c>
      <c r="B74" s="10" t="s">
        <v>48</v>
      </c>
      <c r="C74" s="3">
        <v>152</v>
      </c>
    </row>
    <row r="75" spans="1:6" x14ac:dyDescent="0.3">
      <c r="A75" s="3">
        <v>2</v>
      </c>
      <c r="B75" s="44" t="s">
        <v>49</v>
      </c>
      <c r="C75" s="3">
        <v>10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60"/>
      <c r="B78" s="61"/>
      <c r="C78" s="60"/>
    </row>
    <row r="79" spans="1:6" x14ac:dyDescent="0.3">
      <c r="A79" s="43"/>
      <c r="B79" s="45"/>
      <c r="C79" s="43"/>
    </row>
    <row r="81" spans="1:6" ht="24" customHeight="1" x14ac:dyDescent="0.3">
      <c r="A81" s="69" t="s">
        <v>69</v>
      </c>
      <c r="B81" s="69"/>
      <c r="C81" s="69"/>
      <c r="D81" s="69"/>
      <c r="E81" s="69"/>
      <c r="F81" s="69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60"/>
      <c r="B86" s="60"/>
      <c r="C86" s="60"/>
      <c r="D86" s="60"/>
    </row>
    <row r="87" spans="1:6" x14ac:dyDescent="0.3">
      <c r="A87" s="43"/>
      <c r="B87" s="43"/>
      <c r="C87" s="43"/>
      <c r="D87" s="43"/>
    </row>
    <row r="89" spans="1:6" ht="26.4" customHeight="1" x14ac:dyDescent="0.3">
      <c r="A89" s="69" t="s">
        <v>70</v>
      </c>
      <c r="B89" s="69"/>
      <c r="C89" s="69"/>
      <c r="D89" s="69"/>
      <c r="E89" s="69"/>
      <c r="F89" s="69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6"/>
      <c r="C93" s="47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0" sqref="B10"/>
    </sheetView>
  </sheetViews>
  <sheetFormatPr defaultRowHeight="14.4" x14ac:dyDescent="0.3"/>
  <cols>
    <col min="1" max="1" width="8.88671875" style="62"/>
    <col min="2" max="2" width="14.88671875" style="62" customWidth="1"/>
    <col min="3" max="3" width="10.109375" style="62" customWidth="1"/>
    <col min="4" max="4" width="15.44140625" style="62" customWidth="1"/>
    <col min="5" max="5" width="17.109375" style="62" customWidth="1"/>
    <col min="6" max="6" width="11.6640625" style="62" customWidth="1"/>
    <col min="7" max="7" width="11" style="62" customWidth="1"/>
    <col min="8" max="8" width="8.88671875" style="62"/>
    <col min="9" max="9" width="17.7773437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" customHeight="1" x14ac:dyDescent="0.3">
      <c r="A3" s="69" t="s">
        <v>72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43.2" x14ac:dyDescent="0.3">
      <c r="A7" s="33">
        <v>1</v>
      </c>
      <c r="B7" s="64" t="s">
        <v>73</v>
      </c>
      <c r="C7" s="33" t="s">
        <v>74</v>
      </c>
      <c r="D7" s="33" t="s">
        <v>75</v>
      </c>
      <c r="E7" s="33" t="s">
        <v>76</v>
      </c>
      <c r="F7" s="65">
        <v>321</v>
      </c>
      <c r="G7" s="33" t="s">
        <v>77</v>
      </c>
      <c r="H7" s="33">
        <v>100</v>
      </c>
      <c r="I7" s="33" t="s">
        <v>78</v>
      </c>
    </row>
    <row r="8" spans="1:9" x14ac:dyDescent="0.3">
      <c r="A8" s="67"/>
      <c r="B8" s="68"/>
      <c r="C8" s="68"/>
      <c r="D8" s="68"/>
      <c r="E8" s="68"/>
      <c r="F8" s="68"/>
      <c r="G8" s="68"/>
      <c r="H8" s="68"/>
      <c r="I8" s="68"/>
    </row>
    <row r="9" spans="1:9" x14ac:dyDescent="0.3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3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9.4" customHeight="1" x14ac:dyDescent="0.3">
      <c r="A12" s="69" t="s">
        <v>71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28.8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6">
        <v>1</v>
      </c>
      <c r="B16" s="66" t="s">
        <v>66</v>
      </c>
      <c r="C16" s="66">
        <v>122495.88</v>
      </c>
      <c r="D16" s="9"/>
      <c r="E16" s="9"/>
      <c r="F16" s="9"/>
      <c r="G16" s="9"/>
      <c r="H16" s="9"/>
      <c r="I16" s="9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2018-03-27T09:34:36Z</cp:lastPrinted>
  <dcterms:created xsi:type="dcterms:W3CDTF">2018-01-26T08:16:56Z</dcterms:created>
  <dcterms:modified xsi:type="dcterms:W3CDTF">2018-03-27T09:35:31Z</dcterms:modified>
</cp:coreProperties>
</file>