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7" i="5"/>
  <c r="C16"/>
  <c r="C15"/>
  <c r="C14"/>
  <c r="C12"/>
  <c r="C11"/>
  <c r="C10"/>
  <c r="C9"/>
  <c r="C8"/>
</calcChain>
</file>

<file path=xl/sharedStrings.xml><?xml version="1.0" encoding="utf-8"?>
<sst xmlns="http://schemas.openxmlformats.org/spreadsheetml/2006/main" count="18" uniqueCount="18">
  <si>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</si>
  <si>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</si>
  <si>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</si>
  <si>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</si>
  <si>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</si>
  <si>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</si>
  <si>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</si>
  <si>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</si>
  <si>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</si>
  <si>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</si>
  <si>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121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</si>
  <si>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</si>
  <si>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</si>
  <si>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</si>
  <si>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</si>
  <si>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</si>
  <si>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</si>
  <si>
    <t>Переустройство сетей ТС (услуга вводится с 01.10.2014 по 30.01.2015 г. по решению собрания собственников от 13.08.2014 г.)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</si>
</sst>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N16" sqref="N16"/>
    </sheetView>
  </sheetViews>
  <sheetFormatPr defaultRowHeight="15.75"/>
  <cols>
    <col min="1" max="1" width="5.42578125" style="13" customWidth="1"/>
    <col min="2" max="2" width="63.85546875" style="11" customWidth="1"/>
    <col min="3" max="3" width="14.85546875" style="11" customWidth="1"/>
    <col min="4" max="16384" width="9.140625" style="11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5.89*7*C18+5.7*2*C18+5.49*3*C18</f>
        <v>364481.76999999996</v>
      </c>
    </row>
    <row r="9" spans="1:3">
      <c r="A9" s="9">
        <v>2</v>
      </c>
      <c r="B9" s="10" t="s">
        <v>3</v>
      </c>
      <c r="C9" s="17">
        <f>3.11*9*C18+4.85*3*C18</f>
        <v>224385.73799999995</v>
      </c>
    </row>
    <row r="10" spans="1:3">
      <c r="A10" s="9">
        <v>3</v>
      </c>
      <c r="B10" s="10" t="s">
        <v>11</v>
      </c>
      <c r="C10" s="17">
        <f>3.21*9*C18+3.14*3*C18</f>
        <v>202073.75699999998</v>
      </c>
    </row>
    <row r="11" spans="1:3" s="15" customFormat="1">
      <c r="A11" s="9">
        <v>4</v>
      </c>
      <c r="B11" s="18" t="s">
        <v>9</v>
      </c>
      <c r="C11" s="19">
        <f>2*3*C18</f>
        <v>31648.199999999997</v>
      </c>
    </row>
    <row r="12" spans="1:3">
      <c r="A12" s="9">
        <v>5</v>
      </c>
      <c r="B12" s="20" t="s">
        <v>4</v>
      </c>
      <c r="C12" s="21">
        <f>1.52*9*C18+1.6*3*C18</f>
        <v>97476.455999999991</v>
      </c>
    </row>
    <row r="13" spans="1:3">
      <c r="A13" s="9">
        <v>6</v>
      </c>
      <c r="B13" s="10" t="s">
        <v>5</v>
      </c>
      <c r="C13" s="22">
        <v>0</v>
      </c>
    </row>
    <row r="14" spans="1:3">
      <c r="A14" s="9">
        <v>7</v>
      </c>
      <c r="B14" s="10" t="s">
        <v>8</v>
      </c>
      <c r="C14" s="17">
        <f>1.85*9*C18+1.9*3*C18</f>
        <v>117889.545</v>
      </c>
    </row>
    <row r="15" spans="1:3">
      <c r="A15" s="9">
        <v>8</v>
      </c>
      <c r="B15" s="10" t="s">
        <v>12</v>
      </c>
      <c r="C15" s="17">
        <f>0.9*9*C18+1*3*C18</f>
        <v>58549.17</v>
      </c>
    </row>
    <row r="16" spans="1:3" ht="51" customHeight="1">
      <c r="A16" s="9">
        <v>9</v>
      </c>
      <c r="B16" s="10" t="s">
        <v>17</v>
      </c>
      <c r="C16" s="17">
        <f>6.21*3*C18</f>
        <v>98267.660999999993</v>
      </c>
    </row>
    <row r="17" spans="1:4">
      <c r="A17" s="12"/>
      <c r="B17" s="14" t="s">
        <v>6</v>
      </c>
      <c r="C17" s="8">
        <f>SUM(C8:C16)</f>
        <v>1194772.297</v>
      </c>
    </row>
    <row r="18" spans="1:4">
      <c r="A18" s="12"/>
      <c r="B18" s="14" t="s">
        <v>16</v>
      </c>
      <c r="C18" s="8">
        <v>5274.7</v>
      </c>
      <c r="D18" s="16"/>
    </row>
    <row r="20" spans="1:4">
      <c r="A20" s="25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2015-02-16T10:54:14Z</dcterms:modified>
</cp:coreProperties>
</file>