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7" i="5"/>
  <c r="C16"/>
  <c r="C15"/>
  <c r="C14"/>
  <c r="C12"/>
  <c r="C11"/>
  <c r="C10"/>
  <c r="C9"/>
  <c r="C8"/>
  <c r="C13"/>
</calcChain>
</file>

<file path=xl/sharedStrings.xml><?xml version="1.0" encoding="utf-8"?>
<sst xmlns="http://schemas.openxmlformats.org/spreadsheetml/2006/main" count="18" uniqueCount="18">
  <si>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</si>
  <si>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</si>
  <si>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</si>
  <si>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</si>
  <si>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</si>
  <si>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</si>
  <si>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</si>
  <si>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</si>
  <si>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</si>
  <si>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</si>
  <si>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47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</si>
  <si>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</si>
  <si>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</si>
  <si>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</si>
  <si>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</si>
  <si>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</si>
  <si>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</si>
  <si>
    <t>Переустройство сетей ТС, ГВС, ЦГВС (услуга вводится с  01.10.2014 по 30.09.2015 г. по решению собрания собственников от 25.09.2014г.)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</si>
</sst>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K14" sqref="K14"/>
    </sheetView>
  </sheetViews>
  <sheetFormatPr defaultRowHeight="15.75"/>
  <cols>
    <col min="1" max="1" width="5.42578125" style="12" customWidth="1"/>
    <col min="2" max="2" width="65.5703125" style="10" customWidth="1"/>
    <col min="3" max="3" width="12.57031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5.25*9*C18+5.68*3*C18</f>
        <v>493973.50080000004</v>
      </c>
    </row>
    <row r="9" spans="1:3">
      <c r="A9" s="9">
        <v>2</v>
      </c>
      <c r="B9" s="15" t="s">
        <v>3</v>
      </c>
      <c r="C9" s="17">
        <f>2.66*9*C18+3.06*3*C18</f>
        <v>254478.18240000005</v>
      </c>
    </row>
    <row r="10" spans="1:3">
      <c r="A10" s="9">
        <v>3</v>
      </c>
      <c r="B10" s="15" t="s">
        <v>11</v>
      </c>
      <c r="C10" s="17">
        <f>4.91*9*C18+5.34*3*C18</f>
        <v>462624.73920000001</v>
      </c>
    </row>
    <row r="11" spans="1:3" s="13" customFormat="1">
      <c r="A11" s="9">
        <v>4</v>
      </c>
      <c r="B11" s="18" t="s">
        <v>9</v>
      </c>
      <c r="C11" s="22">
        <f>1.67*9*C18+2*3*C18</f>
        <v>161584.42560000002</v>
      </c>
    </row>
    <row r="12" spans="1:3">
      <c r="A12" s="9">
        <v>5</v>
      </c>
      <c r="B12" s="19" t="s">
        <v>4</v>
      </c>
      <c r="C12" s="20">
        <f>1.52*9*C18+1.65*3*C18</f>
        <v>143143.97759999998</v>
      </c>
    </row>
    <row r="13" spans="1:3">
      <c r="A13" s="9">
        <v>6</v>
      </c>
      <c r="B13" s="15" t="s">
        <v>5</v>
      </c>
      <c r="C13" s="21">
        <f>4.65*12*C18</f>
        <v>428740.41600000008</v>
      </c>
    </row>
    <row r="14" spans="1:3">
      <c r="A14" s="9">
        <v>7</v>
      </c>
      <c r="B14" s="15" t="s">
        <v>8</v>
      </c>
      <c r="C14" s="17">
        <f>1.8*9*C18+1.95*3*C18</f>
        <v>169421.61600000001</v>
      </c>
    </row>
    <row r="15" spans="1:3">
      <c r="A15" s="9">
        <v>8</v>
      </c>
      <c r="B15" s="15" t="s">
        <v>12</v>
      </c>
      <c r="C15" s="17">
        <f>0.9*9*C18+1*3*C18</f>
        <v>85287.072</v>
      </c>
    </row>
    <row r="16" spans="1:3" ht="47.25">
      <c r="A16" s="9">
        <v>9</v>
      </c>
      <c r="B16" s="15" t="s">
        <v>17</v>
      </c>
      <c r="C16" s="17">
        <f>6.47*3*C18</f>
        <v>149137.1232</v>
      </c>
    </row>
    <row r="17" spans="1:4">
      <c r="A17" s="11"/>
      <c r="B17" s="16" t="s">
        <v>6</v>
      </c>
      <c r="C17" s="8">
        <f>SUM(C8:C16)</f>
        <v>2348391.0528000002</v>
      </c>
    </row>
    <row r="18" spans="1:4">
      <c r="A18" s="11"/>
      <c r="B18" s="16" t="s">
        <v>16</v>
      </c>
      <c r="C18" s="8">
        <v>7683.52</v>
      </c>
      <c r="D18" s="14"/>
    </row>
    <row r="20" spans="1:4">
      <c r="A20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2015-02-16T09:26:24Z</dcterms:modified>
</cp:coreProperties>
</file>