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0" i="2" l="1"/>
  <c r="F9" i="2"/>
  <c r="E55" i="1" l="1"/>
  <c r="F45" i="1" l="1"/>
  <c r="D45" i="1"/>
  <c r="E45" i="1"/>
  <c r="C45" i="1"/>
  <c r="A34" i="1"/>
  <c r="A35" i="1" s="1"/>
</calcChain>
</file>

<file path=xl/sharedStrings.xml><?xml version="1.0" encoding="utf-8"?>
<sst xmlns="http://schemas.openxmlformats.org/spreadsheetml/2006/main" count="124" uniqueCount="97">
  <si>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</si>
  <si>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</si>
  <si>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</si>
  <si>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</si>
  <si>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</si>
  <si>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</si>
  <si>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</si>
  <si>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</si>
  <si>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</si>
  <si>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</si>
  <si>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</si>
  <si>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</si>
  <si>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</si>
  <si>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</si>
  <si>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</si>
  <si>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</si>
  <si>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</si>
  <si>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</si>
  <si>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</si>
  <si>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</si>
  <si>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</si>
  <si>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</si>
  <si>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</si>
  <si>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</si>
  <si>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</si>
  <si>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</si>
  <si>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</si>
  <si>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</si>
  <si>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</si>
  <si>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</si>
  <si>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</si>
  <si>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</si>
  <si>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</si>
  <si>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</si>
  <si>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</si>
  <si>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</si>
  <si>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</si>
  <si>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</si>
  <si>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</si>
  <si>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</si>
  <si>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</si>
  <si>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</si>
  <si>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</si>
  <si>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</si>
  <si>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</si>
  <si>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</si>
  <si>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</si>
  <si>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</si>
  <si>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</si>
  <si>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</si>
  <si>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</si>
  <si>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</si>
  <si>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</si>
  <si>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</si>
  <si>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</si>
  <si>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</si>
  <si>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</si>
  <si>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</si>
  <si>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</si>
  <si>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</si>
  <si>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</si>
  <si>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</si>
  <si>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</si>
  <si>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</si>
  <si>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</si>
  <si>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</si>
  <si>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</si>
  <si>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</si>
  <si>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</si>
  <si>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</si>
  <si>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д.48 за 2018 год</t>
  </si>
  <si>
    <t>19</t>
  </si>
  <si>
    <t>47</t>
  </si>
  <si>
    <t>64</t>
  </si>
  <si>
    <t>итого</t>
  </si>
  <si>
    <t>8. Сведения о перерасчетах за жилищные и комунальные услуги</t>
  </si>
  <si>
    <t>9. Сведения о должниках на 01.01.2019 г. (свыше 15000 руб)</t>
  </si>
  <si>
    <t>установка противопожарного оборудования</t>
  </si>
  <si>
    <t>Текущий ремонт: отделочные работы (лестничные клетки); ремонт тамбурных дверных блоков; замена мусороприемных клапанов; замена почтовых ящиков; монтаж информационных табличек</t>
  </si>
  <si>
    <t>ремонт фасада (змена дверного блока входных групп)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</si>
  <si>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</si>
  <si>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</si>
  <si>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</si>
  <si>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</si>
  <si>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</si>
  <si>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</si>
  <si>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</si>
  <si>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</si>
  <si>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</si>
  <si>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</t>
  </si>
  <si>
    <t>Кол-во минут отсутствия услуги</t>
  </si>
  <si>
    <t>часы</t>
  </si>
  <si>
    <t>ООО "НИКО"</t>
  </si>
  <si>
    <t>все</t>
  </si>
  <si>
    <t>лифт</t>
  </si>
  <si>
    <t>реестр недопоставок за ноябрь 2018г</t>
  </si>
  <si>
    <t>реестр недопоставок за декабрь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</si>
</sst>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17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4" t="s">
        <v>69</v>
      </c>
      <c r="B1" s="64"/>
      <c r="C1" s="64"/>
      <c r="D1" s="64"/>
      <c r="E1" s="64"/>
      <c r="F1" s="64"/>
    </row>
    <row r="2" spans="1:6" ht="23.4" x14ac:dyDescent="0.3">
      <c r="A2" s="66" t="s">
        <v>70</v>
      </c>
      <c r="B2" s="67"/>
      <c r="C2" s="67"/>
      <c r="D2" s="67"/>
      <c r="E2" s="67"/>
      <c r="F2" s="67"/>
    </row>
    <row r="6" spans="1:6" ht="18" x14ac:dyDescent="0.35">
      <c r="B6" s="1" t="s">
        <v>0</v>
      </c>
      <c r="C6" s="35">
        <v>1991</v>
      </c>
    </row>
    <row r="7" spans="1:6" ht="18" x14ac:dyDescent="0.35">
      <c r="B7" s="1" t="s">
        <v>1</v>
      </c>
      <c r="C7" s="35">
        <v>3733.1</v>
      </c>
    </row>
    <row r="9" spans="1:6" ht="45" customHeight="1" x14ac:dyDescent="0.3">
      <c r="A9" s="63" t="s">
        <v>2</v>
      </c>
      <c r="B9" s="63"/>
      <c r="C9" s="63"/>
      <c r="D9" s="63"/>
      <c r="E9" s="63"/>
      <c r="F9" s="63"/>
    </row>
    <row r="11" spans="1:6" ht="48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86900</v>
      </c>
      <c r="D14" s="51">
        <v>337128</v>
      </c>
      <c r="E14" s="51">
        <v>336328</v>
      </c>
      <c r="F14" s="51">
        <v>87699</v>
      </c>
    </row>
    <row r="15" spans="1:6" x14ac:dyDescent="0.3">
      <c r="A15" s="31">
        <v>2</v>
      </c>
      <c r="B15" s="26" t="s">
        <v>10</v>
      </c>
      <c r="C15" s="51">
        <v>27760</v>
      </c>
      <c r="D15" s="51">
        <v>65091</v>
      </c>
      <c r="E15" s="51">
        <v>67585</v>
      </c>
      <c r="F15" s="51">
        <v>25266</v>
      </c>
    </row>
    <row r="16" spans="1:6" x14ac:dyDescent="0.3">
      <c r="A16" s="31">
        <v>3</v>
      </c>
      <c r="B16" s="26" t="s">
        <v>11</v>
      </c>
      <c r="C16" s="51">
        <v>78620</v>
      </c>
      <c r="D16" s="51">
        <v>293135</v>
      </c>
      <c r="E16" s="51">
        <v>292972</v>
      </c>
      <c r="F16" s="51">
        <v>78783</v>
      </c>
    </row>
    <row r="17" spans="1:6" x14ac:dyDescent="0.3">
      <c r="A17" s="31">
        <v>4</v>
      </c>
      <c r="B17" s="26" t="s">
        <v>12</v>
      </c>
      <c r="C17" s="51">
        <v>19399</v>
      </c>
      <c r="D17" s="51">
        <v>89781</v>
      </c>
      <c r="E17" s="51">
        <v>86572</v>
      </c>
      <c r="F17" s="51">
        <v>22608</v>
      </c>
    </row>
    <row r="18" spans="1:6" x14ac:dyDescent="0.3">
      <c r="A18" s="31">
        <v>5</v>
      </c>
      <c r="B18" s="26" t="s">
        <v>13</v>
      </c>
      <c r="C18" s="51">
        <v>28773</v>
      </c>
      <c r="D18" s="51">
        <v>107737</v>
      </c>
      <c r="E18" s="51">
        <v>126728</v>
      </c>
      <c r="F18" s="51">
        <v>9782</v>
      </c>
    </row>
    <row r="19" spans="1:6" x14ac:dyDescent="0.3">
      <c r="A19" s="31">
        <v>6</v>
      </c>
      <c r="B19" s="26" t="s">
        <v>14</v>
      </c>
      <c r="C19" s="51">
        <v>22741</v>
      </c>
      <c r="D19" s="51">
        <v>101599</v>
      </c>
      <c r="E19" s="51">
        <v>99387</v>
      </c>
      <c r="F19" s="51">
        <v>24953</v>
      </c>
    </row>
    <row r="20" spans="1:6" ht="28.8" x14ac:dyDescent="0.3">
      <c r="A20" s="31">
        <v>7</v>
      </c>
      <c r="B20" s="26" t="s">
        <v>15</v>
      </c>
      <c r="C20" s="51">
        <v>64175</v>
      </c>
      <c r="D20" s="51">
        <v>217431</v>
      </c>
      <c r="E20" s="51">
        <v>222106</v>
      </c>
      <c r="F20" s="51">
        <v>59499</v>
      </c>
    </row>
    <row r="21" spans="1:6" x14ac:dyDescent="0.3">
      <c r="A21" s="31">
        <v>8</v>
      </c>
      <c r="B21" s="26" t="s">
        <v>16</v>
      </c>
      <c r="C21" s="51">
        <v>15152</v>
      </c>
      <c r="D21" s="51">
        <v>63603</v>
      </c>
      <c r="E21" s="51">
        <v>65259</v>
      </c>
      <c r="F21" s="51">
        <v>13496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1660</v>
      </c>
      <c r="D23" s="51">
        <v>11374</v>
      </c>
      <c r="E23" s="51">
        <v>10924</v>
      </c>
      <c r="F23" s="51">
        <v>2110</v>
      </c>
    </row>
    <row r="24" spans="1:6" ht="15" customHeight="1" x14ac:dyDescent="0.3">
      <c r="A24" s="31" t="s">
        <v>21</v>
      </c>
      <c r="B24" s="13" t="s">
        <v>22</v>
      </c>
      <c r="C24" s="51">
        <v>8381</v>
      </c>
      <c r="D24" s="51">
        <v>54095</v>
      </c>
      <c r="E24" s="51">
        <v>52527</v>
      </c>
      <c r="F24" s="51">
        <v>9950</v>
      </c>
    </row>
    <row r="26" spans="1:6" ht="21" customHeight="1" x14ac:dyDescent="0.3"/>
    <row r="27" spans="1:6" ht="46.5" customHeight="1" x14ac:dyDescent="0.3">
      <c r="A27" s="63" t="s">
        <v>23</v>
      </c>
      <c r="B27" s="63"/>
      <c r="C27" s="63"/>
      <c r="D27" s="63"/>
      <c r="E27" s="63"/>
      <c r="F27" s="63"/>
    </row>
    <row r="30" spans="1:6" ht="53.4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3549</v>
      </c>
      <c r="D33" s="51">
        <v>0</v>
      </c>
      <c r="E33" s="51">
        <v>828</v>
      </c>
      <c r="F33" s="51">
        <v>2721</v>
      </c>
    </row>
    <row r="34" spans="1:6" x14ac:dyDescent="0.3">
      <c r="A34" s="36">
        <f>A33+1</f>
        <v>2</v>
      </c>
      <c r="B34" s="26" t="s">
        <v>26</v>
      </c>
      <c r="C34" s="51">
        <v>53903</v>
      </c>
      <c r="D34" s="51">
        <v>0</v>
      </c>
      <c r="E34" s="51">
        <v>17470</v>
      </c>
      <c r="F34" s="51">
        <v>36433</v>
      </c>
    </row>
    <row r="35" spans="1:6" x14ac:dyDescent="0.3">
      <c r="A35" s="36">
        <f>A34+1</f>
        <v>3</v>
      </c>
      <c r="B35" s="26" t="s">
        <v>27</v>
      </c>
      <c r="C35" s="51">
        <v>374736</v>
      </c>
      <c r="D35" s="51">
        <v>593979</v>
      </c>
      <c r="E35" s="51">
        <v>767992</v>
      </c>
      <c r="F35" s="51">
        <v>200724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63" t="s">
        <v>28</v>
      </c>
      <c r="B40" s="63"/>
      <c r="C40" s="63"/>
      <c r="D40" s="63"/>
      <c r="E40" s="63"/>
      <c r="F40" s="63"/>
    </row>
    <row r="41" spans="1:6" ht="30.6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849580</v>
      </c>
      <c r="D43" s="51">
        <v>86572</v>
      </c>
      <c r="E43" s="42">
        <v>548213</v>
      </c>
      <c r="F43" s="42">
        <v>0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61831</v>
      </c>
      <c r="E44" s="29">
        <v>0</v>
      </c>
      <c r="F44" s="43">
        <v>0</v>
      </c>
    </row>
    <row r="45" spans="1:6" x14ac:dyDescent="0.3">
      <c r="A45" s="52"/>
      <c r="B45" s="53" t="s">
        <v>74</v>
      </c>
      <c r="C45" s="52">
        <f>SUM(C43:C44)</f>
        <v>849580</v>
      </c>
      <c r="D45" s="52">
        <f t="shared" ref="D45:E45" si="0">SUM(D43:D44)</f>
        <v>148403</v>
      </c>
      <c r="E45" s="52">
        <f t="shared" si="0"/>
        <v>548213</v>
      </c>
      <c r="F45" s="54">
        <f>C45+D45-E45</f>
        <v>449770</v>
      </c>
    </row>
    <row r="46" spans="1:6" x14ac:dyDescent="0.3">
      <c r="A46" s="44"/>
      <c r="B46" s="33"/>
      <c r="C46" s="44"/>
      <c r="D46" s="44"/>
      <c r="E46" s="44"/>
      <c r="F46" s="45"/>
    </row>
    <row r="47" spans="1:6" x14ac:dyDescent="0.3">
      <c r="A47" s="44"/>
      <c r="B47" s="33"/>
      <c r="C47" s="44"/>
      <c r="D47" s="44"/>
      <c r="E47" s="44"/>
      <c r="F47" s="45"/>
    </row>
    <row r="49" spans="1:6" x14ac:dyDescent="0.3">
      <c r="A49" s="63" t="s">
        <v>35</v>
      </c>
      <c r="B49" s="65"/>
      <c r="C49" s="65"/>
      <c r="D49" s="65"/>
      <c r="E49" s="65"/>
      <c r="F49" s="65"/>
    </row>
    <row r="50" spans="1:6" x14ac:dyDescent="0.3">
      <c r="A50" s="36" t="s">
        <v>29</v>
      </c>
      <c r="B50" s="46" t="s">
        <v>30</v>
      </c>
      <c r="C50" s="47" t="s">
        <v>36</v>
      </c>
      <c r="D50" s="47" t="s">
        <v>37</v>
      </c>
      <c r="E50" s="48" t="s">
        <v>38</v>
      </c>
      <c r="F50" s="16"/>
    </row>
    <row r="51" spans="1:6" x14ac:dyDescent="0.3">
      <c r="A51" s="36">
        <v>1</v>
      </c>
      <c r="B51" s="46">
        <v>2</v>
      </c>
      <c r="C51" s="29">
        <v>3</v>
      </c>
      <c r="D51" s="47">
        <v>4</v>
      </c>
      <c r="E51" s="48">
        <v>5</v>
      </c>
      <c r="F51" s="16"/>
    </row>
    <row r="52" spans="1:6" ht="57.6" x14ac:dyDescent="0.3">
      <c r="A52" s="36">
        <v>1</v>
      </c>
      <c r="B52" s="17" t="s">
        <v>78</v>
      </c>
      <c r="C52" s="29"/>
      <c r="D52" s="47"/>
      <c r="E52" s="59">
        <v>493817</v>
      </c>
      <c r="F52" s="16"/>
    </row>
    <row r="53" spans="1:6" x14ac:dyDescent="0.3">
      <c r="A53" s="36">
        <v>2</v>
      </c>
      <c r="B53" s="17" t="s">
        <v>77</v>
      </c>
      <c r="C53" s="29"/>
      <c r="D53" s="47"/>
      <c r="E53" s="59">
        <v>23140.400000000001</v>
      </c>
      <c r="F53" s="16"/>
    </row>
    <row r="54" spans="1:6" ht="14.55" customHeight="1" x14ac:dyDescent="0.3">
      <c r="A54" s="36">
        <v>3</v>
      </c>
      <c r="B54" s="17" t="s">
        <v>79</v>
      </c>
      <c r="C54" s="28"/>
      <c r="D54" s="47"/>
      <c r="E54" s="59">
        <v>31256</v>
      </c>
      <c r="F54" s="16"/>
    </row>
    <row r="55" spans="1:6" ht="16.2" customHeight="1" x14ac:dyDescent="0.4">
      <c r="A55" s="18"/>
      <c r="B55" s="19" t="s">
        <v>39</v>
      </c>
      <c r="C55" s="20"/>
      <c r="D55" s="21"/>
      <c r="E55" s="60">
        <f>SUM(E52:E54)</f>
        <v>548213.4</v>
      </c>
      <c r="F55" s="22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21" x14ac:dyDescent="0.4">
      <c r="A58" s="23"/>
      <c r="B58" s="24"/>
      <c r="C58" s="49"/>
      <c r="D58" s="49"/>
      <c r="E58" s="25"/>
    </row>
    <row r="59" spans="1:6" ht="21" x14ac:dyDescent="0.4">
      <c r="A59" s="23"/>
      <c r="B59" s="24"/>
      <c r="C59" s="49"/>
      <c r="D59" s="49"/>
      <c r="E59" s="25"/>
    </row>
    <row r="60" spans="1:6" ht="18" x14ac:dyDescent="0.3">
      <c r="A60" s="63" t="s">
        <v>66</v>
      </c>
      <c r="B60" s="63"/>
      <c r="C60" s="63"/>
      <c r="D60" s="63"/>
      <c r="E60" s="63"/>
      <c r="F60" s="63"/>
    </row>
    <row r="62" spans="1:6" ht="28.8" x14ac:dyDescent="0.3">
      <c r="A62" s="36" t="s">
        <v>3</v>
      </c>
      <c r="B62" s="36" t="s">
        <v>40</v>
      </c>
      <c r="C62" s="36" t="s">
        <v>41</v>
      </c>
    </row>
    <row r="63" spans="1:6" x14ac:dyDescent="0.3">
      <c r="A63" s="36">
        <v>1</v>
      </c>
      <c r="B63" s="36">
        <v>2</v>
      </c>
      <c r="C63" s="36">
        <v>3</v>
      </c>
    </row>
    <row r="64" spans="1:6" ht="28.8" x14ac:dyDescent="0.3">
      <c r="A64" s="36">
        <v>1</v>
      </c>
      <c r="B64" s="26" t="s">
        <v>42</v>
      </c>
      <c r="C64" s="36">
        <v>187</v>
      </c>
    </row>
    <row r="65" spans="1:6" x14ac:dyDescent="0.3">
      <c r="A65" s="36" t="s">
        <v>43</v>
      </c>
      <c r="B65" s="26" t="s">
        <v>44</v>
      </c>
      <c r="C65" s="36">
        <v>8</v>
      </c>
    </row>
    <row r="66" spans="1:6" x14ac:dyDescent="0.3">
      <c r="A66" s="36" t="s">
        <v>45</v>
      </c>
      <c r="B66" s="26" t="s">
        <v>46</v>
      </c>
      <c r="C66" s="36">
        <v>165</v>
      </c>
    </row>
    <row r="67" spans="1:6" x14ac:dyDescent="0.3">
      <c r="A67" s="36">
        <v>2</v>
      </c>
      <c r="B67" s="26" t="s">
        <v>47</v>
      </c>
      <c r="C67" s="36">
        <v>14</v>
      </c>
    </row>
    <row r="68" spans="1:6" x14ac:dyDescent="0.3">
      <c r="A68" s="36">
        <v>3</v>
      </c>
      <c r="B68" s="7" t="s">
        <v>48</v>
      </c>
      <c r="C68" s="36">
        <v>0</v>
      </c>
    </row>
    <row r="69" spans="1:6" x14ac:dyDescent="0.3">
      <c r="A69" s="50"/>
      <c r="B69" s="27"/>
      <c r="C69" s="50"/>
    </row>
    <row r="70" spans="1:6" x14ac:dyDescent="0.3">
      <c r="A70" s="50"/>
      <c r="B70" s="27"/>
      <c r="C70" s="50"/>
    </row>
    <row r="72" spans="1:6" ht="18" x14ac:dyDescent="0.3">
      <c r="A72" s="63" t="s">
        <v>67</v>
      </c>
      <c r="B72" s="63"/>
      <c r="C72" s="63"/>
      <c r="D72" s="63"/>
      <c r="E72" s="63"/>
      <c r="F72" s="63"/>
    </row>
    <row r="74" spans="1:6" ht="43.2" x14ac:dyDescent="0.3">
      <c r="A74" s="36" t="s">
        <v>29</v>
      </c>
      <c r="B74" s="36" t="s">
        <v>49</v>
      </c>
      <c r="C74" s="36" t="s">
        <v>50</v>
      </c>
      <c r="D74" s="36" t="s">
        <v>51</v>
      </c>
    </row>
    <row r="75" spans="1:6" x14ac:dyDescent="0.3">
      <c r="A75" s="36">
        <v>1</v>
      </c>
      <c r="B75" s="36">
        <v>2</v>
      </c>
      <c r="C75" s="36">
        <v>3</v>
      </c>
      <c r="D75" s="36">
        <v>4</v>
      </c>
    </row>
    <row r="76" spans="1:6" x14ac:dyDescent="0.3">
      <c r="A76" s="50"/>
      <c r="B76" s="50"/>
      <c r="C76" s="50"/>
      <c r="D76" s="50"/>
    </row>
    <row r="77" spans="1:6" x14ac:dyDescent="0.3">
      <c r="A77" s="50"/>
      <c r="B77" s="50"/>
      <c r="C77" s="50"/>
      <c r="D77" s="50"/>
    </row>
    <row r="79" spans="1:6" ht="18" x14ac:dyDescent="0.3">
      <c r="A79" s="63" t="s">
        <v>68</v>
      </c>
      <c r="B79" s="63"/>
      <c r="C79" s="63"/>
      <c r="D79" s="63"/>
      <c r="E79" s="63"/>
      <c r="F79" s="63"/>
    </row>
    <row r="81" spans="1:5" ht="28.8" x14ac:dyDescent="0.3">
      <c r="A81" s="36" t="s">
        <v>29</v>
      </c>
      <c r="B81" s="36" t="s">
        <v>30</v>
      </c>
      <c r="C81" s="36" t="s">
        <v>36</v>
      </c>
      <c r="D81" s="36" t="s">
        <v>37</v>
      </c>
      <c r="E81" s="36" t="s">
        <v>32</v>
      </c>
    </row>
    <row r="82" spans="1:5" x14ac:dyDescent="0.3">
      <c r="A82" s="41">
        <v>1</v>
      </c>
      <c r="B82" s="41">
        <v>2</v>
      </c>
      <c r="C82" s="41">
        <v>3</v>
      </c>
      <c r="D82" s="41">
        <v>4</v>
      </c>
      <c r="E82" s="41">
        <v>5</v>
      </c>
    </row>
    <row r="83" spans="1:5" x14ac:dyDescent="0.3">
      <c r="A83" s="29">
        <v>1</v>
      </c>
      <c r="B83" s="28"/>
      <c r="C83" s="29"/>
      <c r="D83" s="29"/>
      <c r="E83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4" sqref="L4"/>
    </sheetView>
  </sheetViews>
  <sheetFormatPr defaultRowHeight="14.4" x14ac:dyDescent="0.3"/>
  <cols>
    <col min="1" max="1" width="6" style="55" customWidth="1"/>
    <col min="2" max="2" width="14.109375" style="55" customWidth="1"/>
    <col min="3" max="3" width="8.88671875" style="55"/>
    <col min="4" max="4" width="15.44140625" style="55" customWidth="1"/>
    <col min="5" max="5" width="16.44140625" style="55" customWidth="1"/>
    <col min="6" max="6" width="14.21875" style="55" customWidth="1"/>
    <col min="7" max="7" width="11.44140625" style="55" customWidth="1"/>
    <col min="8" max="8" width="11.88671875" style="55" customWidth="1"/>
    <col min="9" max="9" width="8.88671875" style="55"/>
    <col min="10" max="10" width="17.2187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3" t="s">
        <v>75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97.2" customHeight="1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90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7.6" x14ac:dyDescent="0.3">
      <c r="A7" s="47">
        <v>1</v>
      </c>
      <c r="B7" s="56" t="s">
        <v>80</v>
      </c>
      <c r="C7" s="47" t="s">
        <v>81</v>
      </c>
      <c r="D7" s="47" t="s">
        <v>82</v>
      </c>
      <c r="E7" s="47" t="s">
        <v>83</v>
      </c>
      <c r="F7" s="57" t="s">
        <v>84</v>
      </c>
      <c r="G7" s="57" t="s">
        <v>85</v>
      </c>
      <c r="H7" s="47" t="s">
        <v>86</v>
      </c>
      <c r="I7" s="47">
        <v>100</v>
      </c>
      <c r="J7" s="47" t="s">
        <v>87</v>
      </c>
    </row>
    <row r="8" spans="1:10" ht="86.4" x14ac:dyDescent="0.3">
      <c r="A8" s="47">
        <v>2</v>
      </c>
      <c r="B8" s="56" t="s">
        <v>80</v>
      </c>
      <c r="C8" s="47" t="s">
        <v>81</v>
      </c>
      <c r="D8" s="47" t="s">
        <v>88</v>
      </c>
      <c r="E8" s="47" t="s">
        <v>89</v>
      </c>
      <c r="F8" s="57" t="s">
        <v>81</v>
      </c>
      <c r="G8" s="57">
        <v>34</v>
      </c>
      <c r="H8" s="47" t="s">
        <v>86</v>
      </c>
      <c r="I8" s="47">
        <v>100</v>
      </c>
      <c r="J8" s="47" t="s">
        <v>87</v>
      </c>
    </row>
    <row r="9" spans="1:10" ht="43.2" x14ac:dyDescent="0.3">
      <c r="A9" s="47">
        <v>3</v>
      </c>
      <c r="B9" s="56" t="s">
        <v>93</v>
      </c>
      <c r="C9" s="47" t="s">
        <v>94</v>
      </c>
      <c r="D9" s="47" t="s">
        <v>95</v>
      </c>
      <c r="E9" s="68">
        <v>43405</v>
      </c>
      <c r="F9" s="57">
        <f>19*24</f>
        <v>456</v>
      </c>
      <c r="G9" s="57"/>
      <c r="H9" s="47" t="s">
        <v>91</v>
      </c>
      <c r="I9" s="47">
        <v>50</v>
      </c>
      <c r="J9" s="47" t="s">
        <v>92</v>
      </c>
    </row>
    <row r="10" spans="1:10" ht="57.6" x14ac:dyDescent="0.3">
      <c r="A10" s="58">
        <v>4</v>
      </c>
      <c r="B10" s="47" t="s">
        <v>93</v>
      </c>
      <c r="C10" s="47" t="s">
        <v>94</v>
      </c>
      <c r="D10" s="47" t="s">
        <v>96</v>
      </c>
      <c r="E10" s="68">
        <v>43435</v>
      </c>
      <c r="F10" s="47">
        <f>31*24</f>
        <v>744</v>
      </c>
      <c r="G10" s="47"/>
      <c r="H10" s="47" t="s">
        <v>91</v>
      </c>
      <c r="I10" s="47">
        <v>50</v>
      </c>
      <c r="J10" s="47" t="s">
        <v>92</v>
      </c>
    </row>
    <row r="11" spans="1:10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3">
      <c r="A12" s="61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63" t="s">
        <v>76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8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8.8" x14ac:dyDescent="0.3">
      <c r="A17" s="36" t="s">
        <v>52</v>
      </c>
      <c r="B17" s="36" t="s">
        <v>61</v>
      </c>
      <c r="C17" s="36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2">
        <v>1</v>
      </c>
      <c r="B18" s="32">
        <v>2</v>
      </c>
      <c r="C18" s="32">
        <v>3</v>
      </c>
      <c r="D18" s="30"/>
      <c r="E18" s="30"/>
      <c r="F18" s="30"/>
      <c r="G18" s="30"/>
      <c r="H18" s="30"/>
      <c r="I18" s="30"/>
      <c r="J18" s="30"/>
    </row>
    <row r="19" spans="1:10" x14ac:dyDescent="0.3">
      <c r="A19" s="51">
        <v>1</v>
      </c>
      <c r="B19" s="51" t="s">
        <v>71</v>
      </c>
      <c r="C19" s="51">
        <v>82461.820000000007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2</v>
      </c>
      <c r="B20" s="51" t="s">
        <v>72</v>
      </c>
      <c r="C20" s="51">
        <v>236792.57000000004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3</v>
      </c>
      <c r="B21" s="51" t="s">
        <v>73</v>
      </c>
      <c r="C21" s="51">
        <v>127168.06000000001</v>
      </c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2019-03-12T09:24:33Z</cp:lastPrinted>
  <dcterms:created xsi:type="dcterms:W3CDTF">2018-01-26T08:16:56Z</dcterms:created>
  <dcterms:modified xsi:type="dcterms:W3CDTF">2019-03-12T09:24:43Z</dcterms:modified>
</cp:coreProperties>
</file>