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<sst xmlns="http://schemas.openxmlformats.org/spreadsheetml/2006/main" count="207" uniqueCount="154">
  <si>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</si>
  <si>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</si>
  <si>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</si>
  <si>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</si>
  <si>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</si>
  <si>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</si>
  <si>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</si>
  <si>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</si>
  <si>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</si>
  <si>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</si>
  <si>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</si>
  <si>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</si>
  <si>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</si>
  <si>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</si>
  <si>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</si>
  <si>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</si>
  <si>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</si>
  <si>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</si>
  <si>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</si>
  <si>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</si>
  <si>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</si>
  <si>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</si>
  <si>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</si>
  <si>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</si>
  <si>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</si>
  <si>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</si>
  <si>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</si>
  <si>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</si>
  <si>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</si>
  <si>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</si>
  <si>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</si>
  <si>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</si>
  <si>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</si>
  <si>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</si>
  <si>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</si>
  <si>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</si>
  <si>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</si>
  <si>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</si>
  <si>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</si>
  <si>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</si>
  <si>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</si>
  <si>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</si>
  <si>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</si>
  <si>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</si>
  <si>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</si>
  <si>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</si>
  <si>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</si>
  <si>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</si>
  <si>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</si>
  <si>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53 693</t>
  </si>
  <si>
    <t>100 825</t>
  </si>
  <si>
    <t>371 661</t>
  </si>
  <si>
    <t>Дополнительные доходы</t>
  </si>
  <si>
    <t>ИТОГО</t>
  </si>
  <si>
    <t>4. Текущий ремонт, в т.ч.</t>
  </si>
  <si>
    <t>Ед.изм.</t>
  </si>
  <si>
    <t>Объем</t>
  </si>
  <si>
    <t>357 141</t>
  </si>
  <si>
    <t>14 520</t>
  </si>
  <si>
    <t>шт</t>
  </si>
  <si>
    <t>9 453</t>
  </si>
  <si>
    <t>тепловые узлы</t>
  </si>
  <si>
    <t>10 104</t>
  </si>
  <si>
    <t>м2</t>
  </si>
  <si>
    <t>раз</t>
  </si>
  <si>
    <t>41 250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</si>
  <si>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</si>
  <si>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</si>
  <si>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</si>
  <si>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13 331</t>
  </si>
  <si>
    <t>Завоз песка в песочницы</t>
  </si>
  <si>
    <t>Ремонт ограждений и их покраска</t>
  </si>
  <si>
    <t>п.м.</t>
  </si>
  <si>
    <t>6 514</t>
  </si>
  <si>
    <t>Ремонт скамеек и их покраска</t>
  </si>
  <si>
    <t>Ремонт урн и их покраска</t>
  </si>
  <si>
    <t>1 197</t>
  </si>
  <si>
    <t>Побелка бордюров, расположенных на дворовой части</t>
  </si>
  <si>
    <t>1 417</t>
  </si>
  <si>
    <t>Укос травы</t>
  </si>
  <si>
    <t>1 175</t>
  </si>
  <si>
    <t>7 520</t>
  </si>
  <si>
    <t>127 858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</si>
  <si>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</si>
  <si>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</si>
  <si>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</si>
  <si>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</si>
  <si>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</si>
  <si>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</si>
  <si>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</si>
  <si>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</si>
  <si>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</si>
  <si>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</si>
  <si>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</si>
  <si>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</si>
  <si>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</si>
  <si>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</si>
  <si>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</si>
  <si>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</si>
  <si>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</si>
  <si>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</si>
  <si>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</si>
  <si>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</si>
  <si>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</si>
  <si>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</si>
  <si>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</si>
  <si>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</si>
  <si>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</si>
  <si>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</si>
  <si>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10. Сведения о должниках на 01.01.2015</t>
  </si>
  <si>
    <t>Номер квартиры</t>
  </si>
  <si>
    <t>Сумма долга</t>
  </si>
  <si>
    <t>19 847</t>
  </si>
  <si>
    <t>15 379</t>
  </si>
  <si>
    <t>5 095</t>
  </si>
  <si>
    <t>5 493</t>
  </si>
  <si>
    <t>8 012</t>
  </si>
  <si>
    <t>18 448</t>
  </si>
  <si>
    <t>129 013</t>
  </si>
  <si>
    <t>95 141</t>
  </si>
  <si>
    <t>33 005</t>
  </si>
  <si>
    <t>50 841</t>
  </si>
  <si>
    <t>86 290</t>
  </si>
  <si>
    <t>69 020</t>
  </si>
  <si>
    <t>70 896</t>
  </si>
  <si>
    <t>40 493</t>
  </si>
  <si>
    <t>14 553</t>
  </si>
  <si>
    <t>178 518</t>
  </si>
  <si>
    <t>110 897</t>
  </si>
  <si>
    <t>84 107</t>
  </si>
  <si>
    <t>117 964</t>
  </si>
  <si>
    <t>30 076</t>
  </si>
  <si>
    <t>45 626</t>
  </si>
  <si>
    <t>6 738</t>
  </si>
  <si>
    <t>89 733</t>
  </si>
  <si>
    <t>42 894</t>
  </si>
  <si>
    <t>42 643</t>
  </si>
  <si>
    <t>Отчет об исполнении управляющей организацией договора управления дома 
 № 38 "а" по ул. Станционная  за 2014 год</t>
  </si>
  <si>
    <t>лестничные клетки</t>
  </si>
  <si>
    <t>светильники, 22 шт</t>
  </si>
  <si>
    <t>5. Подготовка к сезонной эксплуатации*</t>
  </si>
  <si>
    <t>в/подогреватели</t>
  </si>
  <si>
    <t>ремонт входных дверей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</si>
  <si>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</si>
  <si>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</si>
  <si>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</si>
  <si>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</si>
  <si>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</si>
  <si>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</si>
  <si>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</si>
  <si>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подъезд</t>
  </si>
  <si>
    <t>Механизированная уборка</t>
  </si>
  <si>
    <t>54 720</t>
  </si>
  <si>
    <t>вывоз снега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</si>
</sst>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  <numFmt numFmtId="167" formatCode="[$-FC19]d\ mmmm\ yyyy\ &quot;г.&quot;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115">
      <selection activeCell="B77" sqref="B77"/>
    </sheetView>
  </sheetViews>
  <sheetFormatPr defaultColWidth="9.140625" defaultRowHeight="15"/>
  <cols>
    <col min="1" max="1" width="7.57421875" style="0" customWidth="1"/>
    <col min="2" max="2" width="47.28125" style="0" customWidth="1"/>
    <col min="3" max="6" width="17.8515625" style="0" customWidth="1"/>
    <col min="7" max="7" width="20.00390625" style="0" customWidth="1"/>
  </cols>
  <sheetData>
    <row r="1" spans="1:7" ht="169.5" customHeight="1">
      <c r="A1" s="17" t="s">
        <v>137</v>
      </c>
      <c r="B1" s="17"/>
      <c r="C1" s="17"/>
      <c r="D1" s="17"/>
      <c r="E1" s="17"/>
      <c r="F1" s="17"/>
      <c r="G1" s="1"/>
    </row>
    <row r="6" spans="2:3" ht="18.75">
      <c r="B6" s="4" t="s">
        <v>0</v>
      </c>
      <c r="C6" s="4">
        <v>1988</v>
      </c>
    </row>
    <row r="7" spans="2:3" ht="18.75">
      <c r="B7" s="4" t="s">
        <v>1</v>
      </c>
      <c r="C7" s="4">
        <v>4650.09</v>
      </c>
    </row>
    <row r="9" spans="1:7" ht="60" customHeight="1">
      <c r="A9" s="18" t="s">
        <v>2</v>
      </c>
      <c r="B9" s="18"/>
      <c r="C9" s="18"/>
      <c r="D9" s="18"/>
      <c r="E9" s="18"/>
      <c r="F9" s="18"/>
      <c r="G9" s="1"/>
    </row>
    <row r="11" spans="1:6" ht="67.5" customHeight="1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9</v>
      </c>
      <c r="B13" s="3" t="s">
        <v>10</v>
      </c>
      <c r="C13" s="5"/>
      <c r="D13" s="5"/>
      <c r="E13" s="5"/>
      <c r="F13" s="5"/>
    </row>
    <row r="14" spans="1:6" ht="45">
      <c r="A14" s="2" t="s">
        <v>11</v>
      </c>
      <c r="B14" s="3" t="s">
        <v>12</v>
      </c>
      <c r="C14" s="5">
        <v>230375.3603</v>
      </c>
      <c r="D14" s="5">
        <v>448361.6778</v>
      </c>
      <c r="E14" s="5">
        <v>413753.9819</v>
      </c>
      <c r="F14" s="5">
        <v>264983.0562</v>
      </c>
    </row>
    <row r="15" spans="1:6" ht="15">
      <c r="A15" s="2" t="s">
        <v>13</v>
      </c>
      <c r="B15" s="3" t="s">
        <v>14</v>
      </c>
      <c r="C15" s="5">
        <v>51222.2802</v>
      </c>
      <c r="D15" s="5">
        <v>89560.7334</v>
      </c>
      <c r="E15" s="5">
        <v>84023.3382</v>
      </c>
      <c r="F15" s="5">
        <v>56759.6754</v>
      </c>
    </row>
    <row r="16" spans="1:6" ht="15">
      <c r="A16" s="2" t="s">
        <v>15</v>
      </c>
      <c r="B16" s="3" t="s">
        <v>16</v>
      </c>
      <c r="C16" s="5">
        <v>123123.1692</v>
      </c>
      <c r="D16" s="5">
        <v>209533.0554</v>
      </c>
      <c r="E16" s="5">
        <v>196996.9266</v>
      </c>
      <c r="F16" s="5">
        <v>135659.298</v>
      </c>
    </row>
    <row r="17" spans="1:6" ht="30">
      <c r="A17" s="2" t="s">
        <v>17</v>
      </c>
      <c r="B17" s="3" t="s">
        <v>18</v>
      </c>
      <c r="C17" s="5">
        <v>34647.7969</v>
      </c>
      <c r="D17" s="5">
        <v>59149.1448</v>
      </c>
      <c r="E17" s="5">
        <v>55922.1076</v>
      </c>
      <c r="F17" s="5">
        <v>37874.8341</v>
      </c>
    </row>
    <row r="18" spans="1:6" ht="30">
      <c r="A18" s="2" t="s">
        <v>19</v>
      </c>
      <c r="B18" s="3" t="s">
        <v>21</v>
      </c>
      <c r="C18" s="5">
        <v>19890.6298</v>
      </c>
      <c r="D18" s="5">
        <v>90118.7442</v>
      </c>
      <c r="E18" s="5">
        <v>76356.5631</v>
      </c>
      <c r="F18" s="5">
        <v>33652.8109</v>
      </c>
    </row>
    <row r="19" spans="1:6" ht="15">
      <c r="A19" s="2" t="s">
        <v>20</v>
      </c>
      <c r="B19" s="3" t="s">
        <v>22</v>
      </c>
      <c r="C19" s="5">
        <v>1491.4842</v>
      </c>
      <c r="D19" s="5">
        <v>0</v>
      </c>
      <c r="E19" s="5">
        <v>455.0464</v>
      </c>
      <c r="F19" s="5">
        <v>1036.4378</v>
      </c>
    </row>
    <row r="20" spans="1:6" ht="15">
      <c r="A20" s="2" t="s">
        <v>23</v>
      </c>
      <c r="B20" s="3" t="s">
        <v>24</v>
      </c>
      <c r="C20" s="5">
        <v>126193.4903</v>
      </c>
      <c r="D20" s="5">
        <v>211486.0932</v>
      </c>
      <c r="E20" s="5">
        <v>199007.0332</v>
      </c>
      <c r="F20" s="5">
        <v>138672.5503</v>
      </c>
    </row>
    <row r="21" spans="1:6" ht="15">
      <c r="A21" s="2" t="s">
        <v>25</v>
      </c>
      <c r="B21" s="3" t="s">
        <v>26</v>
      </c>
      <c r="C21" s="5">
        <v>111717.1826</v>
      </c>
      <c r="D21" s="5">
        <v>138944.6892</v>
      </c>
      <c r="E21" s="5">
        <v>138945.8942</v>
      </c>
      <c r="F21" s="5">
        <v>111715.9776</v>
      </c>
    </row>
    <row r="22" spans="1:6" ht="15">
      <c r="A22" s="2" t="s">
        <v>27</v>
      </c>
      <c r="B22" s="3" t="s">
        <v>28</v>
      </c>
      <c r="C22" s="5">
        <v>23263.7519</v>
      </c>
      <c r="D22" s="5">
        <v>119414.3112</v>
      </c>
      <c r="E22" s="5">
        <v>100857.7809</v>
      </c>
      <c r="F22" s="5">
        <v>41820.2822</v>
      </c>
    </row>
    <row r="23" spans="1:6" ht="15">
      <c r="A23" s="2" t="s">
        <v>29</v>
      </c>
      <c r="B23" s="3" t="s">
        <v>30</v>
      </c>
      <c r="C23" s="5">
        <f>72061.5865-65460.94</f>
        <v>6600.646500000003</v>
      </c>
      <c r="D23" s="5">
        <v>103231.94</v>
      </c>
      <c r="E23" s="5">
        <v>60647.56</v>
      </c>
      <c r="F23" s="5">
        <f>49184.6509</f>
        <v>49184.6509</v>
      </c>
    </row>
    <row r="24" spans="1:6" ht="15">
      <c r="A24" s="2" t="s">
        <v>31</v>
      </c>
      <c r="B24" s="3" t="s">
        <v>32</v>
      </c>
      <c r="C24" s="5">
        <v>55980.9527</v>
      </c>
      <c r="D24" s="5">
        <v>87049.6848</v>
      </c>
      <c r="E24" s="5">
        <v>80244.35</v>
      </c>
      <c r="F24" s="5">
        <f>59694.3923+3091.65</f>
        <v>62786.0423</v>
      </c>
    </row>
    <row r="25" spans="1:6" ht="15">
      <c r="A25" s="2" t="s">
        <v>33</v>
      </c>
      <c r="B25" s="3" t="s">
        <v>34</v>
      </c>
      <c r="C25" s="5">
        <v>0</v>
      </c>
      <c r="D25" s="5">
        <v>53011.026</v>
      </c>
      <c r="E25" s="5">
        <f>38458.4096</f>
        <v>38458.4096</v>
      </c>
      <c r="F25" s="5">
        <f>14552.6164</f>
        <v>14552.6164</v>
      </c>
    </row>
    <row r="26" spans="1:6" ht="15">
      <c r="A26" s="3"/>
      <c r="B26" s="3" t="s">
        <v>35</v>
      </c>
      <c r="C26" s="5">
        <f>SUM(C15:C25)</f>
        <v>554131.3843</v>
      </c>
      <c r="D26" s="5">
        <f>SUM(D15:D25)</f>
        <v>1161499.4222</v>
      </c>
      <c r="E26" s="5">
        <f>SUM(E15:E25)</f>
        <v>1031915.0097999999</v>
      </c>
      <c r="F26" s="5">
        <f>SUM(F15:F25)</f>
        <v>683715.1759</v>
      </c>
    </row>
    <row r="27" spans="1:6" ht="15">
      <c r="A27" s="3"/>
      <c r="B27" s="3" t="s">
        <v>36</v>
      </c>
      <c r="C27" s="6"/>
      <c r="D27" s="6"/>
      <c r="E27" s="5">
        <v>94.43165328022233</v>
      </c>
      <c r="F27" s="6"/>
    </row>
    <row r="30" spans="1:7" ht="60" customHeight="1">
      <c r="A30" s="18" t="s">
        <v>37</v>
      </c>
      <c r="B30" s="18"/>
      <c r="C30" s="18"/>
      <c r="D30" s="18"/>
      <c r="E30" s="18"/>
      <c r="F30" s="18"/>
      <c r="G30" s="1"/>
    </row>
    <row r="33" spans="1:6" ht="63.75" customHeight="1">
      <c r="A33" s="2" t="s">
        <v>3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9</v>
      </c>
      <c r="B35" s="3" t="s">
        <v>38</v>
      </c>
      <c r="C35" s="5">
        <v>542555.8922</v>
      </c>
      <c r="D35" s="5">
        <v>2169723.6093</v>
      </c>
      <c r="E35" s="5">
        <v>1524795.5548</v>
      </c>
      <c r="F35" s="5">
        <v>1048572.1667</v>
      </c>
    </row>
    <row r="36" spans="1:6" ht="15">
      <c r="A36" s="2" t="s">
        <v>11</v>
      </c>
      <c r="B36" s="3" t="s">
        <v>39</v>
      </c>
      <c r="C36" s="5">
        <v>4401.3615</v>
      </c>
      <c r="D36" s="5">
        <v>6225.2023</v>
      </c>
      <c r="E36" s="5">
        <v>6243.4904</v>
      </c>
      <c r="F36" s="5">
        <v>4383.0734</v>
      </c>
    </row>
    <row r="37" spans="1:6" ht="15">
      <c r="A37" s="2" t="s">
        <v>23</v>
      </c>
      <c r="B37" s="3" t="s">
        <v>40</v>
      </c>
      <c r="C37" s="5">
        <v>0</v>
      </c>
      <c r="D37" s="5">
        <v>752015.0058</v>
      </c>
      <c r="E37" s="5">
        <v>479481.691</v>
      </c>
      <c r="F37" s="5">
        <v>272533.3148</v>
      </c>
    </row>
    <row r="38" spans="1:6" ht="15">
      <c r="A38" s="2" t="s">
        <v>25</v>
      </c>
      <c r="B38" s="3" t="s">
        <v>41</v>
      </c>
      <c r="C38" s="5">
        <v>538154.5307</v>
      </c>
      <c r="D38" s="5">
        <v>1411483.4012</v>
      </c>
      <c r="E38" s="5">
        <v>1039070.3734</v>
      </c>
      <c r="F38" s="5">
        <v>771655.7785</v>
      </c>
    </row>
    <row r="39" spans="3:6" ht="15">
      <c r="C39" s="7"/>
      <c r="D39" s="7"/>
      <c r="E39" s="7"/>
      <c r="F39" s="7"/>
    </row>
    <row r="40" spans="1:6" ht="15">
      <c r="A40" s="3"/>
      <c r="B40" s="3" t="s">
        <v>35</v>
      </c>
      <c r="C40" s="5">
        <v>542555.8922</v>
      </c>
      <c r="D40" s="5">
        <v>2169723.6093</v>
      </c>
      <c r="E40" s="5">
        <v>1524795.5548</v>
      </c>
      <c r="F40" s="5">
        <v>1048572.1667000001</v>
      </c>
    </row>
    <row r="41" spans="1:6" ht="15">
      <c r="A41" s="3"/>
      <c r="B41" s="3" t="s">
        <v>36</v>
      </c>
      <c r="C41" s="6"/>
      <c r="D41" s="6"/>
      <c r="E41" s="5">
        <v>70.27602724440705</v>
      </c>
      <c r="F41" s="6"/>
    </row>
    <row r="42" spans="1:6" ht="15">
      <c r="A42" s="8"/>
      <c r="B42" s="8"/>
      <c r="C42" s="9"/>
      <c r="D42" s="9"/>
      <c r="E42" s="10"/>
      <c r="F42" s="9"/>
    </row>
    <row r="43" spans="1:6" ht="15">
      <c r="A43" s="8"/>
      <c r="B43" s="8"/>
      <c r="C43" s="9"/>
      <c r="D43" s="9"/>
      <c r="E43" s="10"/>
      <c r="F43" s="9"/>
    </row>
    <row r="44" spans="1:6" ht="15">
      <c r="A44" s="8"/>
      <c r="B44" s="8"/>
      <c r="C44" s="9"/>
      <c r="D44" s="9"/>
      <c r="E44" s="10"/>
      <c r="F44" s="9"/>
    </row>
    <row r="45" spans="1:6" ht="15">
      <c r="A45" s="8"/>
      <c r="B45" s="8"/>
      <c r="C45" s="9"/>
      <c r="D45" s="9"/>
      <c r="E45" s="10"/>
      <c r="F45" s="9"/>
    </row>
    <row r="47" spans="1:7" ht="60" customHeight="1">
      <c r="A47" s="18" t="s">
        <v>42</v>
      </c>
      <c r="B47" s="18"/>
      <c r="C47" s="18"/>
      <c r="D47" s="18"/>
      <c r="E47" s="18"/>
      <c r="F47" s="18"/>
      <c r="G47" s="1"/>
    </row>
    <row r="49" spans="1:6" ht="39.75" customHeight="1">
      <c r="A49" s="2" t="s">
        <v>43</v>
      </c>
      <c r="B49" s="2" t="s">
        <v>44</v>
      </c>
      <c r="C49" s="2" t="s">
        <v>45</v>
      </c>
      <c r="D49" s="2" t="s">
        <v>46</v>
      </c>
      <c r="E49" s="2" t="s">
        <v>47</v>
      </c>
      <c r="F49" s="2" t="s">
        <v>48</v>
      </c>
    </row>
    <row r="50" spans="1:6" ht="15">
      <c r="A50" s="2">
        <v>1</v>
      </c>
      <c r="B50" s="2">
        <v>2</v>
      </c>
      <c r="C50" s="2">
        <v>3</v>
      </c>
      <c r="D50" s="2">
        <v>4</v>
      </c>
      <c r="E50" s="2">
        <v>5</v>
      </c>
      <c r="F50" s="2">
        <v>6</v>
      </c>
    </row>
    <row r="51" spans="1:6" ht="15">
      <c r="A51" s="2">
        <v>1</v>
      </c>
      <c r="B51" s="2" t="s">
        <v>28</v>
      </c>
      <c r="C51" s="2" t="s">
        <v>49</v>
      </c>
      <c r="D51" s="2" t="s">
        <v>50</v>
      </c>
      <c r="E51" s="2" t="s">
        <v>51</v>
      </c>
      <c r="F51" s="2">
        <f>C51+D51-E51</f>
        <v>-217143</v>
      </c>
    </row>
    <row r="52" spans="1:6" ht="15">
      <c r="A52" s="2">
        <v>2</v>
      </c>
      <c r="B52" s="2" t="s">
        <v>52</v>
      </c>
      <c r="C52" s="2">
        <v>11825</v>
      </c>
      <c r="D52" s="2">
        <v>0</v>
      </c>
      <c r="E52" s="2"/>
      <c r="F52" s="2">
        <v>11825</v>
      </c>
    </row>
    <row r="53" spans="1:6" s="22" customFormat="1" ht="15">
      <c r="A53" s="21"/>
      <c r="B53" s="21" t="s">
        <v>53</v>
      </c>
      <c r="C53" s="21">
        <f>C51+C52</f>
        <v>65518</v>
      </c>
      <c r="D53" s="21" t="str">
        <f>D51</f>
        <v>100 825</v>
      </c>
      <c r="E53" s="21" t="str">
        <f>E51</f>
        <v>371 661</v>
      </c>
      <c r="F53" s="21">
        <f>F51+F52</f>
        <v>-205318</v>
      </c>
    </row>
    <row r="55" spans="1:6" ht="60" customHeight="1">
      <c r="A55" s="18" t="s">
        <v>54</v>
      </c>
      <c r="B55" s="19"/>
      <c r="C55" s="19"/>
      <c r="D55" s="19"/>
      <c r="E55" s="19"/>
      <c r="F55" s="19"/>
    </row>
    <row r="57" spans="1:5" ht="39.75" customHeight="1">
      <c r="A57" s="2" t="s">
        <v>43</v>
      </c>
      <c r="B57" s="2" t="s">
        <v>44</v>
      </c>
      <c r="C57" s="2" t="s">
        <v>55</v>
      </c>
      <c r="D57" s="2" t="s">
        <v>56</v>
      </c>
      <c r="E57" s="2" t="s">
        <v>47</v>
      </c>
    </row>
    <row r="58" spans="1:5" ht="15">
      <c r="A58" s="2">
        <v>1</v>
      </c>
      <c r="B58" s="2">
        <v>2</v>
      </c>
      <c r="C58" s="2">
        <v>3</v>
      </c>
      <c r="D58" s="2">
        <v>4</v>
      </c>
      <c r="E58" s="2">
        <v>5</v>
      </c>
    </row>
    <row r="59" spans="1:5" ht="15">
      <c r="A59" s="2">
        <v>1</v>
      </c>
      <c r="B59" s="11" t="s">
        <v>138</v>
      </c>
      <c r="C59" s="23" t="s">
        <v>150</v>
      </c>
      <c r="D59" s="5">
        <v>6</v>
      </c>
      <c r="E59" s="2" t="s">
        <v>57</v>
      </c>
    </row>
    <row r="60" spans="1:5" ht="15">
      <c r="A60" s="2">
        <v>2</v>
      </c>
      <c r="B60" s="11" t="s">
        <v>139</v>
      </c>
      <c r="C60" s="12" t="s">
        <v>59</v>
      </c>
      <c r="D60" s="5">
        <v>22</v>
      </c>
      <c r="E60" s="2" t="s">
        <v>58</v>
      </c>
    </row>
    <row r="61" spans="1:5" s="22" customFormat="1" ht="15">
      <c r="A61" s="21"/>
      <c r="B61" s="21" t="s">
        <v>53</v>
      </c>
      <c r="C61" s="21"/>
      <c r="D61" s="21"/>
      <c r="E61" s="21" t="s">
        <v>51</v>
      </c>
    </row>
    <row r="63" spans="1:6" ht="60" customHeight="1">
      <c r="A63" s="20" t="s">
        <v>140</v>
      </c>
      <c r="B63" s="19"/>
      <c r="C63" s="19"/>
      <c r="D63" s="19"/>
      <c r="E63" s="19"/>
      <c r="F63" s="19"/>
    </row>
    <row r="65" spans="1:5" ht="39.75" customHeight="1">
      <c r="A65" s="2" t="s">
        <v>43</v>
      </c>
      <c r="B65" s="2" t="s">
        <v>44</v>
      </c>
      <c r="C65" s="2" t="s">
        <v>55</v>
      </c>
      <c r="D65" s="2" t="s">
        <v>56</v>
      </c>
      <c r="E65" s="2" t="s">
        <v>47</v>
      </c>
    </row>
    <row r="66" spans="1:5" ht="15">
      <c r="A66" s="2">
        <v>1</v>
      </c>
      <c r="B66" s="2">
        <v>2</v>
      </c>
      <c r="C66" s="2">
        <v>3</v>
      </c>
      <c r="D66" s="2">
        <v>4</v>
      </c>
      <c r="E66" s="2">
        <v>5</v>
      </c>
    </row>
    <row r="67" spans="1:5" ht="15">
      <c r="A67" s="2">
        <v>1</v>
      </c>
      <c r="B67" s="11" t="s">
        <v>141</v>
      </c>
      <c r="C67" s="2" t="s">
        <v>59</v>
      </c>
      <c r="D67" s="2">
        <v>1</v>
      </c>
      <c r="E67" s="2" t="s">
        <v>60</v>
      </c>
    </row>
    <row r="68" spans="1:5" ht="15">
      <c r="A68" s="2">
        <v>2</v>
      </c>
      <c r="B68" s="3" t="s">
        <v>61</v>
      </c>
      <c r="C68" s="2" t="s">
        <v>59</v>
      </c>
      <c r="D68" s="2">
        <v>1</v>
      </c>
      <c r="E68" s="2" t="s">
        <v>62</v>
      </c>
    </row>
    <row r="69" spans="1:5" ht="15">
      <c r="A69" s="2">
        <v>3</v>
      </c>
      <c r="B69" s="11" t="s">
        <v>142</v>
      </c>
      <c r="C69" s="12" t="s">
        <v>59</v>
      </c>
      <c r="D69" s="2">
        <v>6</v>
      </c>
      <c r="E69" s="2">
        <f>D69*1596</f>
        <v>9576</v>
      </c>
    </row>
    <row r="70" spans="1:5" ht="15">
      <c r="A70" s="2"/>
      <c r="B70" s="2" t="s">
        <v>53</v>
      </c>
      <c r="C70" s="2"/>
      <c r="D70" s="2"/>
      <c r="E70" s="2">
        <f>E67+E68+E69</f>
        <v>29133</v>
      </c>
    </row>
    <row r="71" spans="1:5" ht="21">
      <c r="A71" s="14" t="s">
        <v>144</v>
      </c>
      <c r="B71" s="15" t="s">
        <v>145</v>
      </c>
      <c r="C71" s="13"/>
      <c r="D71" s="13"/>
      <c r="E71" s="13"/>
    </row>
    <row r="73" spans="1:6" ht="60" customHeight="1">
      <c r="A73" s="20" t="s">
        <v>143</v>
      </c>
      <c r="B73" s="19"/>
      <c r="C73" s="19"/>
      <c r="D73" s="19"/>
      <c r="E73" s="19"/>
      <c r="F73" s="19"/>
    </row>
    <row r="75" spans="1:5" ht="39.75" customHeight="1">
      <c r="A75" s="2" t="s">
        <v>43</v>
      </c>
      <c r="B75" s="2" t="s">
        <v>44</v>
      </c>
      <c r="C75" s="2" t="s">
        <v>55</v>
      </c>
      <c r="D75" s="2" t="s">
        <v>56</v>
      </c>
      <c r="E75" s="2" t="s">
        <v>47</v>
      </c>
    </row>
    <row r="76" spans="1:5" ht="15">
      <c r="A76" s="2">
        <v>1</v>
      </c>
      <c r="B76" s="2">
        <v>2</v>
      </c>
      <c r="C76" s="2">
        <v>3</v>
      </c>
      <c r="D76" s="2">
        <v>4</v>
      </c>
      <c r="E76" s="2">
        <v>5</v>
      </c>
    </row>
    <row r="77" spans="1:5" ht="15">
      <c r="A77" s="2"/>
      <c r="B77" s="24" t="s">
        <v>153</v>
      </c>
      <c r="C77" s="2"/>
      <c r="D77" s="2"/>
      <c r="E77" s="2"/>
    </row>
    <row r="78" spans="1:5" ht="15">
      <c r="A78" s="2">
        <v>1</v>
      </c>
      <c r="B78" s="3" t="s">
        <v>151</v>
      </c>
      <c r="C78" s="2" t="s">
        <v>64</v>
      </c>
      <c r="D78" s="2">
        <v>11</v>
      </c>
      <c r="E78" s="2" t="s">
        <v>65</v>
      </c>
    </row>
    <row r="79" spans="1:5" ht="15">
      <c r="A79" s="2">
        <v>2</v>
      </c>
      <c r="B79" s="3" t="s">
        <v>66</v>
      </c>
      <c r="C79" s="2" t="s">
        <v>67</v>
      </c>
      <c r="D79" s="2">
        <v>288</v>
      </c>
      <c r="E79" s="2" t="s">
        <v>152</v>
      </c>
    </row>
    <row r="80" spans="1:5" ht="15">
      <c r="A80" s="2"/>
      <c r="B80" s="3"/>
      <c r="C80" s="2"/>
      <c r="D80" s="2"/>
      <c r="E80" s="2"/>
    </row>
    <row r="81" spans="1:5" ht="45">
      <c r="A81" s="2">
        <v>1</v>
      </c>
      <c r="B81" s="3" t="s">
        <v>68</v>
      </c>
      <c r="C81" s="2" t="s">
        <v>59</v>
      </c>
      <c r="D81" s="2"/>
      <c r="E81" s="2" t="s">
        <v>69</v>
      </c>
    </row>
    <row r="82" spans="1:5" ht="15">
      <c r="A82" s="2">
        <v>2</v>
      </c>
      <c r="B82" s="3" t="s">
        <v>70</v>
      </c>
      <c r="C82" s="2" t="s">
        <v>67</v>
      </c>
      <c r="D82" s="2">
        <v>2</v>
      </c>
      <c r="E82" s="2">
        <v>965</v>
      </c>
    </row>
    <row r="83" spans="1:5" ht="15">
      <c r="A83" s="2">
        <v>3</v>
      </c>
      <c r="B83" s="3" t="s">
        <v>71</v>
      </c>
      <c r="C83" s="2" t="s">
        <v>72</v>
      </c>
      <c r="D83" s="2">
        <v>120</v>
      </c>
      <c r="E83" s="2" t="s">
        <v>73</v>
      </c>
    </row>
    <row r="84" spans="1:5" ht="15">
      <c r="A84" s="2">
        <v>4</v>
      </c>
      <c r="B84" s="3" t="s">
        <v>74</v>
      </c>
      <c r="C84" s="2" t="s">
        <v>59</v>
      </c>
      <c r="D84" s="2">
        <v>2</v>
      </c>
      <c r="E84" s="2">
        <v>944</v>
      </c>
    </row>
    <row r="85" spans="1:5" ht="15">
      <c r="A85" s="2">
        <v>5</v>
      </c>
      <c r="B85" s="3" t="s">
        <v>75</v>
      </c>
      <c r="C85" s="2" t="s">
        <v>59</v>
      </c>
      <c r="D85" s="2">
        <v>6</v>
      </c>
      <c r="E85" s="2" t="s">
        <v>76</v>
      </c>
    </row>
    <row r="86" spans="1:5" ht="30">
      <c r="A86" s="2">
        <v>6</v>
      </c>
      <c r="B86" s="3" t="s">
        <v>77</v>
      </c>
      <c r="C86" s="2" t="s">
        <v>72</v>
      </c>
      <c r="D86" s="2">
        <v>260</v>
      </c>
      <c r="E86" s="2" t="s">
        <v>78</v>
      </c>
    </row>
    <row r="87" spans="1:5" ht="15">
      <c r="A87" s="2">
        <v>7</v>
      </c>
      <c r="B87" s="3" t="s">
        <v>79</v>
      </c>
      <c r="C87" s="2" t="s">
        <v>63</v>
      </c>
      <c r="D87" s="2" t="s">
        <v>80</v>
      </c>
      <c r="E87" s="2" t="s">
        <v>81</v>
      </c>
    </row>
    <row r="88" spans="1:5" ht="15">
      <c r="A88" s="2"/>
      <c r="B88" s="2" t="s">
        <v>53</v>
      </c>
      <c r="C88" s="2"/>
      <c r="D88" s="2"/>
      <c r="E88" s="2" t="s">
        <v>82</v>
      </c>
    </row>
    <row r="89" spans="1:2" ht="21">
      <c r="A89" s="14" t="s">
        <v>144</v>
      </c>
      <c r="B89" s="15" t="s">
        <v>145</v>
      </c>
    </row>
    <row r="90" spans="1:2" ht="21">
      <c r="A90" s="14"/>
      <c r="B90" s="15"/>
    </row>
    <row r="91" spans="1:2" ht="21">
      <c r="A91" s="14"/>
      <c r="B91" s="15"/>
    </row>
    <row r="92" spans="1:2" ht="21">
      <c r="A92" s="14"/>
      <c r="B92" s="15"/>
    </row>
    <row r="93" spans="1:2" ht="21">
      <c r="A93" s="14"/>
      <c r="B93" s="15"/>
    </row>
    <row r="94" spans="1:2" ht="21">
      <c r="A94" s="14"/>
      <c r="B94" s="15"/>
    </row>
    <row r="95" spans="1:2" ht="21">
      <c r="A95" s="14"/>
      <c r="B95" s="15"/>
    </row>
    <row r="97" spans="1:7" ht="60" customHeight="1">
      <c r="A97" s="18" t="s">
        <v>83</v>
      </c>
      <c r="B97" s="18"/>
      <c r="C97" s="18"/>
      <c r="D97" s="18"/>
      <c r="E97" s="18"/>
      <c r="F97" s="18"/>
      <c r="G97" s="1"/>
    </row>
    <row r="99" spans="1:3" ht="39.75" customHeight="1">
      <c r="A99" s="2" t="s">
        <v>3</v>
      </c>
      <c r="B99" s="2" t="s">
        <v>84</v>
      </c>
      <c r="C99" s="2" t="s">
        <v>85</v>
      </c>
    </row>
    <row r="100" spans="1:3" ht="15">
      <c r="A100" s="2">
        <v>1</v>
      </c>
      <c r="B100" s="2">
        <v>2</v>
      </c>
      <c r="C100" s="2">
        <v>3</v>
      </c>
    </row>
    <row r="101" spans="1:3" ht="30">
      <c r="A101" s="2">
        <v>1</v>
      </c>
      <c r="B101" s="3" t="s">
        <v>86</v>
      </c>
      <c r="C101" s="2">
        <v>171</v>
      </c>
    </row>
    <row r="102" spans="1:3" ht="15">
      <c r="A102" s="2" t="s">
        <v>87</v>
      </c>
      <c r="B102" s="3" t="s">
        <v>88</v>
      </c>
      <c r="C102" s="2">
        <v>3</v>
      </c>
    </row>
    <row r="103" spans="1:3" ht="15">
      <c r="A103" s="2" t="s">
        <v>89</v>
      </c>
      <c r="B103" s="3" t="s">
        <v>90</v>
      </c>
      <c r="C103" s="2">
        <v>168</v>
      </c>
    </row>
    <row r="104" spans="1:3" ht="15">
      <c r="A104" s="2">
        <v>2</v>
      </c>
      <c r="B104" s="3" t="s">
        <v>91</v>
      </c>
      <c r="C104" s="2">
        <v>24</v>
      </c>
    </row>
    <row r="105" spans="1:3" ht="15">
      <c r="A105" s="2">
        <v>3</v>
      </c>
      <c r="B105" s="3" t="s">
        <v>92</v>
      </c>
      <c r="C105" s="2">
        <v>1</v>
      </c>
    </row>
    <row r="108" spans="1:4" ht="60" customHeight="1">
      <c r="A108" s="18" t="s">
        <v>93</v>
      </c>
      <c r="B108" s="19"/>
      <c r="C108" s="19"/>
      <c r="D108" s="19"/>
    </row>
    <row r="110" spans="1:4" ht="57.75" customHeight="1">
      <c r="A110" s="2" t="s">
        <v>43</v>
      </c>
      <c r="B110" s="2" t="s">
        <v>94</v>
      </c>
      <c r="C110" s="2" t="s">
        <v>95</v>
      </c>
      <c r="D110" s="2" t="s">
        <v>96</v>
      </c>
    </row>
    <row r="111" spans="1:4" ht="15">
      <c r="A111" s="2">
        <v>1</v>
      </c>
      <c r="B111" s="2">
        <v>2</v>
      </c>
      <c r="C111" s="2">
        <v>3</v>
      </c>
      <c r="D111" s="2">
        <v>4</v>
      </c>
    </row>
    <row r="113" spans="1:6" ht="60" customHeight="1">
      <c r="A113" s="18" t="s">
        <v>97</v>
      </c>
      <c r="B113" s="19"/>
      <c r="C113" s="19"/>
      <c r="D113" s="19"/>
      <c r="E113" s="19"/>
      <c r="F113" s="19"/>
    </row>
    <row r="115" spans="1:5" ht="39.75" customHeight="1">
      <c r="A115" s="2" t="s">
        <v>43</v>
      </c>
      <c r="B115" s="2" t="s">
        <v>44</v>
      </c>
      <c r="C115" s="2" t="s">
        <v>55</v>
      </c>
      <c r="D115" s="2" t="s">
        <v>56</v>
      </c>
      <c r="E115" s="2" t="s">
        <v>47</v>
      </c>
    </row>
    <row r="116" spans="1:5" ht="15">
      <c r="A116" s="2">
        <v>1</v>
      </c>
      <c r="B116" s="2">
        <v>2</v>
      </c>
      <c r="C116" s="2">
        <v>3</v>
      </c>
      <c r="D116" s="2">
        <v>4</v>
      </c>
      <c r="E116" s="2">
        <v>5</v>
      </c>
    </row>
    <row r="121" spans="1:6" ht="60" customHeight="1">
      <c r="A121" s="18" t="s">
        <v>98</v>
      </c>
      <c r="B121" s="19"/>
      <c r="C121" s="19"/>
      <c r="D121" s="19"/>
      <c r="E121" s="19"/>
      <c r="F121" s="19"/>
    </row>
    <row r="123" spans="1:5" ht="39.75" customHeight="1">
      <c r="A123" s="2" t="s">
        <v>43</v>
      </c>
      <c r="B123" s="2" t="s">
        <v>44</v>
      </c>
      <c r="C123" s="2" t="s">
        <v>55</v>
      </c>
      <c r="D123" s="2" t="s">
        <v>56</v>
      </c>
      <c r="E123" s="2" t="s">
        <v>47</v>
      </c>
    </row>
    <row r="124" spans="1:5" ht="15">
      <c r="A124" s="2">
        <v>1</v>
      </c>
      <c r="B124" s="2">
        <v>2</v>
      </c>
      <c r="C124" s="2">
        <v>3</v>
      </c>
      <c r="D124" s="2">
        <v>4</v>
      </c>
      <c r="E124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08:D108"/>
    <mergeCell ref="A113:F113"/>
    <mergeCell ref="A121:F121"/>
    <mergeCell ref="A1:F1"/>
    <mergeCell ref="A9:F9"/>
    <mergeCell ref="A30:F30"/>
    <mergeCell ref="A47:F47"/>
    <mergeCell ref="A97:F97"/>
    <mergeCell ref="A55:F55"/>
    <mergeCell ref="A63:F63"/>
    <mergeCell ref="A73:F7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2"/>
  <sheetViews>
    <sheetView tabSelected="1" workbookViewId="0" topLeftCell="A4">
      <selection activeCell="G36" sqref="G36"/>
    </sheetView>
  </sheetViews>
  <sheetFormatPr defaultColWidth="9.140625" defaultRowHeight="15"/>
  <cols>
    <col min="1" max="1" width="5.00390625" style="0" customWidth="1"/>
    <col min="2" max="2" width="15.140625" style="0" customWidth="1"/>
    <col min="3" max="3" width="15.28125" style="0" customWidth="1"/>
    <col min="4" max="6" width="15.00390625" style="0" customWidth="1"/>
    <col min="7" max="7" width="12.421875" style="0" customWidth="1"/>
    <col min="8" max="8" width="9.28125" style="0" customWidth="1"/>
    <col min="9" max="9" width="20.421875" style="0" customWidth="1"/>
    <col min="10" max="10" width="15.00390625" style="0" customWidth="1"/>
  </cols>
  <sheetData>
    <row r="3" spans="1:10" ht="60" customHeight="1">
      <c r="A3" s="18" t="s">
        <v>99</v>
      </c>
      <c r="B3" s="18"/>
      <c r="C3" s="18"/>
      <c r="D3" s="18"/>
      <c r="E3" s="18"/>
      <c r="F3" s="18"/>
      <c r="G3" s="18"/>
      <c r="H3" s="18"/>
      <c r="I3" s="18"/>
      <c r="J3" s="1"/>
    </row>
    <row r="5" spans="1:9" ht="90" customHeight="1">
      <c r="A5" s="2" t="s">
        <v>100</v>
      </c>
      <c r="B5" s="2" t="s">
        <v>101</v>
      </c>
      <c r="C5" s="2" t="s">
        <v>102</v>
      </c>
      <c r="D5" s="2" t="s">
        <v>103</v>
      </c>
      <c r="E5" s="2" t="s">
        <v>104</v>
      </c>
      <c r="F5" s="2" t="s">
        <v>105</v>
      </c>
      <c r="G5" s="2" t="s">
        <v>106</v>
      </c>
      <c r="H5" s="2" t="s">
        <v>107</v>
      </c>
      <c r="I5" s="2" t="s">
        <v>108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10" spans="1:5" ht="60" customHeight="1">
      <c r="A10" s="18" t="s">
        <v>109</v>
      </c>
      <c r="B10" s="19"/>
      <c r="C10" s="19"/>
      <c r="D10" s="19"/>
      <c r="E10" s="19"/>
    </row>
    <row r="12" spans="1:3" ht="39.75" customHeight="1">
      <c r="A12" s="2" t="s">
        <v>100</v>
      </c>
      <c r="B12" s="2" t="s">
        <v>110</v>
      </c>
      <c r="C12" s="2" t="s">
        <v>111</v>
      </c>
    </row>
    <row r="13" spans="1:3" ht="15">
      <c r="A13" s="2">
        <v>1</v>
      </c>
      <c r="B13" s="2">
        <v>2</v>
      </c>
      <c r="C13" s="2">
        <v>3</v>
      </c>
    </row>
    <row r="14" spans="1:3" ht="15">
      <c r="A14" s="2">
        <v>1</v>
      </c>
      <c r="B14" s="2">
        <v>4</v>
      </c>
      <c r="C14" s="2" t="s">
        <v>112</v>
      </c>
    </row>
    <row r="15" spans="1:3" ht="15">
      <c r="A15" s="2">
        <v>2</v>
      </c>
      <c r="B15" s="2">
        <v>7</v>
      </c>
      <c r="C15" s="2" t="s">
        <v>113</v>
      </c>
    </row>
    <row r="16" spans="1:3" ht="15">
      <c r="A16" s="2">
        <v>3</v>
      </c>
      <c r="B16" s="2">
        <v>9</v>
      </c>
      <c r="C16" s="2" t="s">
        <v>114</v>
      </c>
    </row>
    <row r="17" spans="1:3" ht="15">
      <c r="A17" s="2">
        <v>4</v>
      </c>
      <c r="B17" s="2">
        <v>10</v>
      </c>
      <c r="C17" s="2" t="s">
        <v>115</v>
      </c>
    </row>
    <row r="18" spans="1:3" ht="15">
      <c r="A18" s="2">
        <v>5</v>
      </c>
      <c r="B18" s="2">
        <v>17</v>
      </c>
      <c r="C18" s="2" t="s">
        <v>116</v>
      </c>
    </row>
    <row r="19" spans="1:3" ht="15">
      <c r="A19" s="2">
        <v>6</v>
      </c>
      <c r="B19" s="2">
        <v>20</v>
      </c>
      <c r="C19" s="2" t="s">
        <v>117</v>
      </c>
    </row>
    <row r="20" spans="1:3" ht="15">
      <c r="A20" s="2">
        <v>7</v>
      </c>
      <c r="B20" s="2">
        <v>21</v>
      </c>
      <c r="C20" s="2" t="s">
        <v>118</v>
      </c>
    </row>
    <row r="21" spans="1:3" ht="15">
      <c r="A21" s="2">
        <v>8</v>
      </c>
      <c r="B21" s="2">
        <v>35</v>
      </c>
      <c r="C21" s="2" t="s">
        <v>119</v>
      </c>
    </row>
    <row r="22" spans="1:3" ht="15">
      <c r="A22" s="2">
        <v>9</v>
      </c>
      <c r="B22" s="2">
        <v>42</v>
      </c>
      <c r="C22" s="2" t="s">
        <v>120</v>
      </c>
    </row>
    <row r="23" spans="1:3" ht="15">
      <c r="A23" s="2">
        <v>10</v>
      </c>
      <c r="B23" s="2">
        <v>53</v>
      </c>
      <c r="C23" s="2" t="s">
        <v>121</v>
      </c>
    </row>
    <row r="24" spans="1:3" ht="15">
      <c r="A24" s="2">
        <v>11</v>
      </c>
      <c r="B24" s="2">
        <v>55</v>
      </c>
      <c r="C24" s="2" t="s">
        <v>122</v>
      </c>
    </row>
    <row r="25" spans="1:3" ht="15">
      <c r="A25" s="2">
        <v>12</v>
      </c>
      <c r="B25" s="2">
        <v>56</v>
      </c>
      <c r="C25" s="2" t="s">
        <v>123</v>
      </c>
    </row>
    <row r="26" spans="1:3" ht="15">
      <c r="A26" s="2">
        <v>13</v>
      </c>
      <c r="B26" s="2">
        <v>57</v>
      </c>
      <c r="C26" s="2" t="s">
        <v>124</v>
      </c>
    </row>
    <row r="27" spans="1:3" ht="15">
      <c r="A27" s="2">
        <v>14</v>
      </c>
      <c r="B27" s="2">
        <v>62</v>
      </c>
      <c r="C27" s="2" t="s">
        <v>125</v>
      </c>
    </row>
    <row r="28" spans="1:3" ht="15">
      <c r="A28" s="2">
        <v>15</v>
      </c>
      <c r="B28" s="2">
        <v>68</v>
      </c>
      <c r="C28" s="2" t="s">
        <v>126</v>
      </c>
    </row>
    <row r="29" spans="1:3" ht="15">
      <c r="A29" s="2">
        <v>16</v>
      </c>
      <c r="B29" s="2">
        <v>71</v>
      </c>
      <c r="C29" s="2" t="s">
        <v>127</v>
      </c>
    </row>
    <row r="30" spans="1:3" ht="15">
      <c r="A30" s="2">
        <v>17</v>
      </c>
      <c r="B30" s="2">
        <v>77</v>
      </c>
      <c r="C30" s="2" t="s">
        <v>128</v>
      </c>
    </row>
    <row r="31" spans="1:3" ht="15">
      <c r="A31" s="2">
        <v>18</v>
      </c>
      <c r="B31" s="2">
        <v>79</v>
      </c>
      <c r="C31" s="2" t="s">
        <v>129</v>
      </c>
    </row>
    <row r="32" spans="1:3" ht="15">
      <c r="A32" s="2">
        <v>19</v>
      </c>
      <c r="B32" s="2">
        <v>80</v>
      </c>
      <c r="C32" s="2" t="s">
        <v>130</v>
      </c>
    </row>
    <row r="33" spans="1:3" ht="15">
      <c r="A33" s="2">
        <v>20</v>
      </c>
      <c r="B33" s="2">
        <v>81</v>
      </c>
      <c r="C33" s="2" t="s">
        <v>131</v>
      </c>
    </row>
    <row r="34" spans="1:3" ht="15">
      <c r="A34" s="2">
        <v>21</v>
      </c>
      <c r="B34" s="2">
        <v>97</v>
      </c>
      <c r="C34" s="2" t="s">
        <v>132</v>
      </c>
    </row>
    <row r="35" spans="1:3" ht="15">
      <c r="A35" s="2">
        <v>22</v>
      </c>
      <c r="B35" s="2">
        <v>97</v>
      </c>
      <c r="C35" s="2" t="s">
        <v>133</v>
      </c>
    </row>
    <row r="36" spans="1:3" ht="15">
      <c r="A36" s="2">
        <v>23</v>
      </c>
      <c r="B36" s="2">
        <v>98</v>
      </c>
      <c r="C36" s="2" t="s">
        <v>134</v>
      </c>
    </row>
    <row r="37" spans="1:3" ht="15">
      <c r="A37" s="2">
        <v>24</v>
      </c>
      <c r="B37" s="2">
        <v>99</v>
      </c>
      <c r="C37" s="2" t="s">
        <v>135</v>
      </c>
    </row>
    <row r="38" spans="1:3" ht="15">
      <c r="A38" s="2">
        <v>25</v>
      </c>
      <c r="B38" s="2">
        <v>100</v>
      </c>
      <c r="C38" s="2" t="s">
        <v>136</v>
      </c>
    </row>
    <row r="40" spans="1:5" ht="15">
      <c r="A40" s="16" t="s">
        <v>146</v>
      </c>
      <c r="E40" s="16" t="s">
        <v>147</v>
      </c>
    </row>
    <row r="42" spans="1:5" ht="15">
      <c r="A42" s="16" t="s">
        <v>148</v>
      </c>
      <c r="E42" s="16" t="s">
        <v>149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0:E10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2015-03-30T07:29:40Z</cp:lastPrinted>
  <dcterms:created xsi:type="dcterms:W3CDTF">2015-03-24T08:52:44Z</dcterms:created>
  <dcterms:modified xsi:type="dcterms:W3CDTF">2015-03-31T10:52:46Z</dcterms:modified>
  <cp:category/>
  <cp:version/>
  <cp:contentType/>
  <cp:contentStatus/>
</cp:coreProperties>
</file>