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<sst xmlns="http://schemas.openxmlformats.org/spreadsheetml/2006/main" count="248" uniqueCount="157">
  <si>
    <t>Отчет об исполнении управляющей организацией договора управления дома 
 № 25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</si>
  <si>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</si>
  <si>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</si>
  <si>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</si>
  <si>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</si>
  <si>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</si>
  <si>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</si>
  <si>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</si>
  <si>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</si>
  <si>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</si>
  <si>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</si>
  <si>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</si>
  <si>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</si>
  <si>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</si>
  <si>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</si>
  <si>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</si>
  <si>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</si>
  <si>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</si>
  <si>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</si>
  <si>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</si>
  <si>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</si>
  <si>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</si>
  <si>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</si>
  <si>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</si>
  <si>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</si>
  <si>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</si>
  <si>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</si>
  <si>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</si>
  <si>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</si>
  <si>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</si>
  <si>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</si>
  <si>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</si>
  <si>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</si>
  <si>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</si>
  <si>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</si>
  <si>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</si>
  <si>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</si>
  <si>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</si>
  <si>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</si>
  <si>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</si>
  <si>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</si>
  <si>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</si>
  <si>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</si>
  <si>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</si>
  <si>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</si>
  <si>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</si>
  <si>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</si>
  <si>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-509 070</t>
  </si>
  <si>
    <t>7 924 896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</si>
  <si>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</si>
  <si>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</si>
  <si>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</si>
  <si>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</si>
  <si>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</si>
  <si>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</si>
  <si>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8 253</t>
  </si>
  <si>
    <t>остекление</t>
  </si>
  <si>
    <t>тепловые узлы</t>
  </si>
  <si>
    <t>шт</t>
  </si>
  <si>
    <t>50 520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</si>
  <si>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</si>
  <si>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</si>
  <si>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</si>
  <si>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</si>
  <si>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</si>
  <si>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</si>
  <si>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</si>
  <si>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</si>
  <si>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</si>
  <si>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</si>
  <si>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</si>
  <si>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</si>
  <si>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</si>
  <si>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</si>
  <si>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</si>
  <si>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</si>
  <si>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</si>
  <si>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5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</si>
  <si>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</si>
  <si>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</si>
  <si>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</si>
  <si>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</si>
  <si>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</si>
  <si>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</si>
  <si>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</si>
  <si>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</si>
  <si>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</si>
  <si>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</si>
  <si>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</si>
  <si>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</si>
  <si>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2-05 от 02/06/14</t>
  </si>
  <si>
    <t>01/05/2014-31/05/2014</t>
  </si>
  <si>
    <t>суток</t>
  </si>
  <si>
    <t>100%</t>
  </si>
  <si>
    <t>ООО "Техком-Инвест"</t>
  </si>
  <si>
    <t>37-72</t>
  </si>
  <si>
    <t>Акт № 3-05 от 02/06/14</t>
  </si>
  <si>
    <t>Акт № 2-06 от 01/07/14</t>
  </si>
  <si>
    <t>01/06/2014-30/06/2014</t>
  </si>
  <si>
    <t>109-144</t>
  </si>
  <si>
    <t>Акт № 1-08 от 01/09/14</t>
  </si>
  <si>
    <t>01/08/2014-31/08/2014</t>
  </si>
  <si>
    <t>ООО "ЛифтСтрой"</t>
  </si>
  <si>
    <t>Акт № 2-10 от 05/11/14</t>
  </si>
  <si>
    <t>01/10/2014-31/10/2014</t>
  </si>
  <si>
    <t>Акт № 3-10 от 05/11/14</t>
  </si>
  <si>
    <t>Дом</t>
  </si>
  <si>
    <t>ГВС</t>
  </si>
  <si>
    <t>Акт № 06.2014.GVS.88313</t>
  </si>
  <si>
    <t>14.06.2014 0:00-15.06.2014 6:00,19.06.2014 9:45-19.06.2014 15:50,25.06.2014 10:00-25.06.2014 16:25</t>
  </si>
  <si>
    <t>час.</t>
  </si>
  <si>
    <t>Акт № 07.2014.GVS.88313</t>
  </si>
  <si>
    <t>10.07.2014 15:00-23.07.2014 14:20,24.07.2014 10:24-24.07.2014 16:25</t>
  </si>
  <si>
    <t>10. Сведения о должниках на 01.01.2015</t>
  </si>
  <si>
    <t>Номер квартиры</t>
  </si>
  <si>
    <t>Сумма долга</t>
  </si>
  <si>
    <t>63 723</t>
  </si>
  <si>
    <t>29 051</t>
  </si>
  <si>
    <t>63 576</t>
  </si>
  <si>
    <t>10 306</t>
  </si>
  <si>
    <t>12 386</t>
  </si>
  <si>
    <t>8 962</t>
  </si>
  <si>
    <t>5 748</t>
  </si>
  <si>
    <t>44 126</t>
  </si>
  <si>
    <t>19 083</t>
  </si>
  <si>
    <t>36 875</t>
  </si>
  <si>
    <t>38 587</t>
  </si>
  <si>
    <t>21 948</t>
  </si>
  <si>
    <t>22 166</t>
  </si>
  <si>
    <t>13 719</t>
  </si>
  <si>
    <t>5 318</t>
  </si>
  <si>
    <t>17 319</t>
  </si>
  <si>
    <t>41 712</t>
  </si>
  <si>
    <t>62 585</t>
  </si>
  <si>
    <t>межпанел.швы</t>
  </si>
  <si>
    <t>ремонт входных дверей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</si>
  <si>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</si>
  <si>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</si>
  <si>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</si>
  <si>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</si>
  <si>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</si>
  <si>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</si>
  <si>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</si>
  <si>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</si>
  <si>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</si>
  <si>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</si>
  <si>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</si>
  <si>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</si>
  <si>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"Тепло Тюмени"-филиал ОАО "СУЭНКО"</t>
  </si>
  <si>
    <t>Механизированная уборка</t>
  </si>
  <si>
    <t>2 192</t>
  </si>
  <si>
    <t>22 822</t>
  </si>
  <si>
    <t>20 486</t>
  </si>
  <si>
    <t>2 388</t>
  </si>
  <si>
    <t>10 637</t>
  </si>
  <si>
    <t>54 545</t>
  </si>
  <si>
    <t>Тепло Тюмени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</si>
</sst>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67">
      <selection activeCell="D81" sqref="D81"/>
    </sheetView>
  </sheetViews>
  <sheetFormatPr defaultColWidth="9.140625" defaultRowHeight="15"/>
  <cols>
    <col min="1" max="1" width="6.421875" style="0" customWidth="1"/>
    <col min="2" max="2" width="48.00390625" style="0" customWidth="1"/>
    <col min="3" max="6" width="17.8515625" style="0" customWidth="1"/>
    <col min="7" max="7" width="20.00390625" style="0" customWidth="1"/>
  </cols>
  <sheetData>
    <row r="1" spans="1:7" ht="164.25" customHeight="1">
      <c r="A1" s="26" t="s">
        <v>0</v>
      </c>
      <c r="B1" s="26"/>
      <c r="C1" s="26"/>
      <c r="D1" s="26"/>
      <c r="E1" s="26"/>
      <c r="F1" s="26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9692.9</v>
      </c>
    </row>
    <row r="9" spans="1:7" ht="60" customHeight="1">
      <c r="A9" s="27" t="s">
        <v>3</v>
      </c>
      <c r="B9" s="27"/>
      <c r="C9" s="27"/>
      <c r="D9" s="27"/>
      <c r="E9" s="27"/>
      <c r="F9" s="27"/>
      <c r="G9" s="1"/>
    </row>
    <row r="11" spans="1:6" ht="69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373505.60120000003</v>
      </c>
      <c r="D13" s="6">
        <f>D26</f>
        <v>2417604.854</v>
      </c>
      <c r="E13" s="6">
        <f>E26</f>
        <v>2326911.1069</v>
      </c>
      <c r="F13" s="6">
        <f>F26</f>
        <v>464198.9562000001</v>
      </c>
    </row>
    <row r="14" spans="1:6" ht="45">
      <c r="A14" s="2" t="s">
        <v>12</v>
      </c>
      <c r="B14" s="3" t="s">
        <v>13</v>
      </c>
      <c r="C14" s="6">
        <v>111975.8212</v>
      </c>
      <c r="D14" s="6">
        <v>670622.282</v>
      </c>
      <c r="E14" s="6">
        <v>653042.6979</v>
      </c>
      <c r="F14" s="6">
        <v>129555.4053</v>
      </c>
    </row>
    <row r="15" spans="1:6" ht="15">
      <c r="A15" s="2" t="s">
        <v>14</v>
      </c>
      <c r="B15" s="3" t="s">
        <v>15</v>
      </c>
      <c r="C15" s="6">
        <v>24578.1836</v>
      </c>
      <c r="D15" s="6">
        <v>137111.752</v>
      </c>
      <c r="E15" s="6">
        <v>134478.8522</v>
      </c>
      <c r="F15" s="6">
        <v>27211.0834</v>
      </c>
    </row>
    <row r="16" spans="1:6" ht="15">
      <c r="A16" s="2" t="s">
        <v>16</v>
      </c>
      <c r="B16" s="3" t="s">
        <v>17</v>
      </c>
      <c r="C16" s="6">
        <v>45738.5539</v>
      </c>
      <c r="D16" s="6">
        <v>255632.08</v>
      </c>
      <c r="E16" s="6">
        <v>250900.6257</v>
      </c>
      <c r="F16" s="6">
        <v>50470.0082</v>
      </c>
    </row>
    <row r="17" spans="1:6" ht="15">
      <c r="A17" s="2" t="s">
        <v>18</v>
      </c>
      <c r="B17" s="3" t="s">
        <v>19</v>
      </c>
      <c r="C17" s="6">
        <v>18347.1437</v>
      </c>
      <c r="D17" s="6">
        <v>123189.496</v>
      </c>
      <c r="E17" s="6">
        <v>117869.9957</v>
      </c>
      <c r="F17" s="6">
        <v>23666.644</v>
      </c>
    </row>
    <row r="18" spans="1:6" ht="30">
      <c r="A18" s="2" t="s">
        <v>20</v>
      </c>
      <c r="B18" s="3" t="s">
        <v>22</v>
      </c>
      <c r="C18" s="6">
        <v>1333.931</v>
      </c>
      <c r="D18" s="6">
        <v>3401.572</v>
      </c>
      <c r="E18" s="6">
        <v>3789.342</v>
      </c>
      <c r="F18" s="6">
        <v>946.161</v>
      </c>
    </row>
    <row r="19" spans="1:6" ht="15">
      <c r="A19" s="2" t="s">
        <v>21</v>
      </c>
      <c r="B19" s="3" t="s">
        <v>23</v>
      </c>
      <c r="C19" s="6">
        <v>21978.009</v>
      </c>
      <c r="D19" s="6">
        <v>151287.382</v>
      </c>
      <c r="E19" s="6">
        <v>146003.8823</v>
      </c>
      <c r="F19" s="6">
        <v>27261.5087</v>
      </c>
    </row>
    <row r="20" spans="1:6" ht="15">
      <c r="A20" s="2" t="s">
        <v>24</v>
      </c>
      <c r="B20" s="3" t="s">
        <v>25</v>
      </c>
      <c r="C20" s="6">
        <v>42678.948</v>
      </c>
      <c r="D20" s="6">
        <v>239364.584</v>
      </c>
      <c r="E20" s="6">
        <v>234816.9039</v>
      </c>
      <c r="F20" s="6">
        <v>47226.6281</v>
      </c>
    </row>
    <row r="21" spans="1:6" ht="15">
      <c r="A21" s="2" t="s">
        <v>26</v>
      </c>
      <c r="B21" s="3" t="s">
        <v>27</v>
      </c>
      <c r="C21" s="6">
        <v>98412.2199</v>
      </c>
      <c r="D21" s="6">
        <v>554256.828</v>
      </c>
      <c r="E21" s="6">
        <v>543643.786</v>
      </c>
      <c r="F21" s="6">
        <v>109025.2619</v>
      </c>
    </row>
    <row r="22" spans="1:6" ht="15">
      <c r="A22" s="2">
        <v>4</v>
      </c>
      <c r="B22" s="3" t="s">
        <v>29</v>
      </c>
      <c r="C22" s="6">
        <f>33205.1331-31054.94</f>
        <v>2150.1931000000004</v>
      </c>
      <c r="D22" s="6">
        <v>206268.94</v>
      </c>
      <c r="E22" s="6">
        <v>181318.29</v>
      </c>
      <c r="F22" s="6">
        <f>27100.451</f>
        <v>27100.451</v>
      </c>
    </row>
    <row r="23" spans="1:6" ht="15">
      <c r="A23" s="2">
        <v>5</v>
      </c>
      <c r="B23" s="3" t="s">
        <v>30</v>
      </c>
      <c r="C23" s="6">
        <v>31649.0073</v>
      </c>
      <c r="D23" s="6">
        <v>174638.88</v>
      </c>
      <c r="E23" s="6">
        <v>171243.807</v>
      </c>
      <c r="F23" s="6">
        <v>35044.0803</v>
      </c>
    </row>
    <row r="24" spans="1:6" ht="30">
      <c r="A24" s="2">
        <v>6</v>
      </c>
      <c r="B24" s="3" t="s">
        <v>31</v>
      </c>
      <c r="C24" s="6">
        <v>86639.4117</v>
      </c>
      <c r="D24" s="6">
        <v>467912.31</v>
      </c>
      <c r="E24" s="6">
        <v>454892.3975</v>
      </c>
      <c r="F24" s="6">
        <v>99659.3242</v>
      </c>
    </row>
    <row r="25" spans="1:6" ht="15">
      <c r="A25" s="2">
        <v>7</v>
      </c>
      <c r="B25" s="3" t="s">
        <v>32</v>
      </c>
      <c r="C25" s="6">
        <v>0</v>
      </c>
      <c r="D25" s="6">
        <v>104541.03</v>
      </c>
      <c r="E25" s="6">
        <f>87953.2246</f>
        <v>87953.2246</v>
      </c>
      <c r="F25" s="6">
        <f>16587.8054</f>
        <v>16587.8054</v>
      </c>
    </row>
    <row r="26" spans="1:6" ht="15">
      <c r="A26" s="3"/>
      <c r="B26" s="3" t="s">
        <v>33</v>
      </c>
      <c r="C26" s="6">
        <f>SUM(C15:C25)</f>
        <v>373505.60120000003</v>
      </c>
      <c r="D26" s="6">
        <f>SUM(D15:D25)</f>
        <v>2417604.854</v>
      </c>
      <c r="E26" s="6">
        <f>SUM(E15:E25)</f>
        <v>2326911.1069</v>
      </c>
      <c r="F26" s="6">
        <f>SUM(F15:F25)</f>
        <v>464198.9562000001</v>
      </c>
    </row>
    <row r="27" spans="1:6" ht="15">
      <c r="A27" s="3"/>
      <c r="B27" s="3" t="s">
        <v>34</v>
      </c>
      <c r="C27" s="7"/>
      <c r="D27" s="7"/>
      <c r="E27" s="6">
        <v>97.50105179254162</v>
      </c>
      <c r="F27" s="7"/>
    </row>
    <row r="30" spans="1:7" ht="60" customHeight="1">
      <c r="A30" s="27" t="s">
        <v>35</v>
      </c>
      <c r="B30" s="27"/>
      <c r="C30" s="27"/>
      <c r="D30" s="27"/>
      <c r="E30" s="27"/>
      <c r="F30" s="27"/>
      <c r="G30" s="1"/>
    </row>
    <row r="33" spans="1:6" ht="62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36</v>
      </c>
      <c r="C35" s="6">
        <v>481001.2461</v>
      </c>
      <c r="D35" s="6">
        <v>3674529.4389</v>
      </c>
      <c r="E35" s="6">
        <v>3136334.7257</v>
      </c>
      <c r="F35" s="6">
        <v>709017.5093</v>
      </c>
    </row>
    <row r="36" spans="1:6" ht="15">
      <c r="A36" s="2" t="s">
        <v>12</v>
      </c>
      <c r="B36" s="3" t="s">
        <v>37</v>
      </c>
      <c r="C36" s="6">
        <v>4704.6492</v>
      </c>
      <c r="D36" s="6">
        <v>26503.3952</v>
      </c>
      <c r="E36" s="6">
        <v>26203.8203</v>
      </c>
      <c r="F36" s="6">
        <v>5004.2241</v>
      </c>
    </row>
    <row r="37" spans="1:6" ht="15">
      <c r="A37" s="2" t="s">
        <v>24</v>
      </c>
      <c r="B37" s="3" t="s">
        <v>38</v>
      </c>
      <c r="C37" s="6">
        <v>0</v>
      </c>
      <c r="D37" s="6">
        <v>656932.0408</v>
      </c>
      <c r="E37" s="6">
        <v>546043.9104</v>
      </c>
      <c r="F37" s="6">
        <v>110888.1304</v>
      </c>
    </row>
    <row r="38" spans="1:6" ht="15">
      <c r="A38" s="2" t="s">
        <v>26</v>
      </c>
      <c r="B38" s="3" t="s">
        <v>39</v>
      </c>
      <c r="C38" s="6">
        <v>476296.5969</v>
      </c>
      <c r="D38" s="6">
        <v>2991094.0029</v>
      </c>
      <c r="E38" s="6">
        <v>2564086.995</v>
      </c>
      <c r="F38" s="6">
        <v>593125.1548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33</v>
      </c>
      <c r="C40" s="6">
        <v>481001.2461</v>
      </c>
      <c r="D40" s="6">
        <v>3674529.4389</v>
      </c>
      <c r="E40" s="6">
        <v>3136334.7257</v>
      </c>
      <c r="F40" s="6">
        <v>709017.5093</v>
      </c>
    </row>
    <row r="41" spans="1:6" ht="15">
      <c r="A41" s="3"/>
      <c r="B41" s="3" t="s">
        <v>34</v>
      </c>
      <c r="C41" s="7"/>
      <c r="D41" s="7"/>
      <c r="E41" s="6">
        <v>85.35337048868186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7" t="s">
        <v>40</v>
      </c>
      <c r="B47" s="27"/>
      <c r="C47" s="27"/>
      <c r="D47" s="27"/>
      <c r="E47" s="27"/>
      <c r="F47" s="27"/>
      <c r="G47" s="1"/>
    </row>
    <row r="49" spans="1:6" ht="39.75" customHeight="1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46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0" customFormat="1" ht="15">
      <c r="A51" s="18">
        <v>1</v>
      </c>
      <c r="B51" s="18" t="s">
        <v>28</v>
      </c>
      <c r="C51" s="18" t="s">
        <v>47</v>
      </c>
      <c r="D51" s="19">
        <f>E19</f>
        <v>146003.8823</v>
      </c>
      <c r="E51" s="18"/>
      <c r="F51" s="19">
        <f>C51+D51</f>
        <v>-363066.1177</v>
      </c>
    </row>
    <row r="52" spans="1:6" s="20" customFormat="1" ht="15">
      <c r="A52" s="18">
        <v>2</v>
      </c>
      <c r="B52" s="18" t="s">
        <v>49</v>
      </c>
      <c r="C52" s="18">
        <v>28798</v>
      </c>
      <c r="D52" s="18">
        <v>8136</v>
      </c>
      <c r="E52" s="18"/>
      <c r="F52" s="18">
        <f>C52+D52</f>
        <v>36934</v>
      </c>
    </row>
    <row r="53" spans="1:6" ht="15">
      <c r="A53" s="2"/>
      <c r="B53" s="2" t="s">
        <v>50</v>
      </c>
      <c r="C53" s="2">
        <f>C51+C52</f>
        <v>-480272</v>
      </c>
      <c r="D53" s="6">
        <f>D51+D52</f>
        <v>154139.8823</v>
      </c>
      <c r="E53" s="2"/>
      <c r="F53" s="6">
        <f>F51+F52</f>
        <v>-326132.1177</v>
      </c>
    </row>
    <row r="55" spans="1:6" ht="60" customHeight="1">
      <c r="A55" s="27" t="s">
        <v>51</v>
      </c>
      <c r="B55" s="28"/>
      <c r="C55" s="28"/>
      <c r="D55" s="28"/>
      <c r="E55" s="28"/>
      <c r="F55" s="28"/>
    </row>
    <row r="57" spans="1:5" ht="39.75" customHeight="1">
      <c r="A57" s="2" t="s">
        <v>41</v>
      </c>
      <c r="B57" s="2" t="s">
        <v>42</v>
      </c>
      <c r="C57" s="2" t="s">
        <v>52</v>
      </c>
      <c r="D57" s="2" t="s">
        <v>53</v>
      </c>
      <c r="E57" s="2" t="s">
        <v>45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9" t="s">
        <v>136</v>
      </c>
      <c r="B61" s="28"/>
      <c r="C61" s="28"/>
      <c r="D61" s="28"/>
      <c r="E61" s="28"/>
      <c r="F61" s="28"/>
    </row>
    <row r="63" spans="1:5" ht="39.75" customHeight="1">
      <c r="A63" s="2" t="s">
        <v>41</v>
      </c>
      <c r="B63" s="2" t="s">
        <v>42</v>
      </c>
      <c r="C63" s="2" t="s">
        <v>52</v>
      </c>
      <c r="D63" s="2" t="s">
        <v>53</v>
      </c>
      <c r="E63" s="2" t="s">
        <v>45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2" t="s">
        <v>134</v>
      </c>
      <c r="C65" s="2" t="s">
        <v>54</v>
      </c>
      <c r="D65" s="2">
        <v>18</v>
      </c>
      <c r="E65" s="2" t="s">
        <v>55</v>
      </c>
    </row>
    <row r="66" spans="1:5" ht="15">
      <c r="A66" s="2">
        <v>2</v>
      </c>
      <c r="B66" s="3" t="s">
        <v>56</v>
      </c>
      <c r="C66" s="2" t="s">
        <v>54</v>
      </c>
      <c r="D66" s="2">
        <v>0.7</v>
      </c>
      <c r="E66" s="2">
        <v>295</v>
      </c>
    </row>
    <row r="67" spans="1:5" ht="15">
      <c r="A67" s="2">
        <v>3</v>
      </c>
      <c r="B67" s="12" t="s">
        <v>135</v>
      </c>
      <c r="C67" s="13" t="s">
        <v>58</v>
      </c>
      <c r="D67" s="2">
        <v>2</v>
      </c>
      <c r="E67" s="2">
        <f>D67*1596</f>
        <v>3192</v>
      </c>
    </row>
    <row r="68" spans="1:5" ht="15">
      <c r="A68" s="2">
        <v>4</v>
      </c>
      <c r="B68" s="3" t="s">
        <v>57</v>
      </c>
      <c r="C68" s="2" t="s">
        <v>58</v>
      </c>
      <c r="D68" s="2">
        <v>5</v>
      </c>
      <c r="E68" s="2" t="s">
        <v>59</v>
      </c>
    </row>
    <row r="69" spans="1:5" ht="15">
      <c r="A69" s="2"/>
      <c r="B69" s="2" t="s">
        <v>50</v>
      </c>
      <c r="C69" s="2"/>
      <c r="D69" s="2"/>
      <c r="E69" s="2">
        <f>E65+E66+E67+E68</f>
        <v>62260</v>
      </c>
    </row>
    <row r="70" spans="1:5" ht="21">
      <c r="A70" s="15" t="s">
        <v>137</v>
      </c>
      <c r="B70" s="16" t="s">
        <v>138</v>
      </c>
      <c r="C70" s="14"/>
      <c r="D70" s="14"/>
      <c r="E70" s="14"/>
    </row>
    <row r="72" spans="1:6" ht="60" customHeight="1">
      <c r="A72" s="27" t="s">
        <v>60</v>
      </c>
      <c r="B72" s="28"/>
      <c r="C72" s="28"/>
      <c r="D72" s="28"/>
      <c r="E72" s="28"/>
      <c r="F72" s="28"/>
    </row>
    <row r="74" spans="1:5" ht="39.75" customHeight="1">
      <c r="A74" s="2" t="s">
        <v>41</v>
      </c>
      <c r="B74" s="2" t="s">
        <v>42</v>
      </c>
      <c r="C74" s="2" t="s">
        <v>52</v>
      </c>
      <c r="D74" s="2" t="s">
        <v>53</v>
      </c>
      <c r="E74" s="2" t="s">
        <v>45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1" t="s">
        <v>143</v>
      </c>
      <c r="C76" s="14"/>
      <c r="D76" s="2"/>
      <c r="E76" s="2"/>
    </row>
    <row r="77" spans="1:5" ht="15">
      <c r="A77" s="2">
        <v>1</v>
      </c>
      <c r="B77" s="3" t="s">
        <v>149</v>
      </c>
      <c r="C77" s="2" t="s">
        <v>54</v>
      </c>
      <c r="D77" s="2" t="s">
        <v>150</v>
      </c>
      <c r="E77" s="2" t="s">
        <v>151</v>
      </c>
    </row>
    <row r="78" spans="1:5" ht="15">
      <c r="A78" s="2">
        <v>2</v>
      </c>
      <c r="B78" s="3" t="s">
        <v>144</v>
      </c>
      <c r="C78" s="2" t="s">
        <v>145</v>
      </c>
      <c r="D78" s="2">
        <v>123</v>
      </c>
      <c r="E78" s="2" t="s">
        <v>152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146</v>
      </c>
      <c r="C80" s="2" t="s">
        <v>145</v>
      </c>
      <c r="D80" s="2">
        <v>0.6</v>
      </c>
      <c r="E80" s="2">
        <v>600</v>
      </c>
    </row>
    <row r="81" spans="1:5" ht="15">
      <c r="A81" s="2">
        <v>2</v>
      </c>
      <c r="B81" s="3" t="s">
        <v>147</v>
      </c>
      <c r="C81" s="2" t="s">
        <v>54</v>
      </c>
      <c r="D81" s="2" t="s">
        <v>153</v>
      </c>
      <c r="E81" s="2" t="s">
        <v>154</v>
      </c>
    </row>
    <row r="82" spans="1:5" ht="15">
      <c r="A82" s="2"/>
      <c r="B82" s="2" t="s">
        <v>50</v>
      </c>
      <c r="C82" s="2"/>
      <c r="D82" s="2"/>
      <c r="E82" s="2" t="s">
        <v>155</v>
      </c>
    </row>
    <row r="83" spans="1:2" ht="21">
      <c r="A83" s="15" t="s">
        <v>137</v>
      </c>
      <c r="B83" s="16" t="s">
        <v>138</v>
      </c>
    </row>
    <row r="85" spans="1:7" ht="60" customHeight="1">
      <c r="A85" s="27" t="s">
        <v>61</v>
      </c>
      <c r="B85" s="27"/>
      <c r="C85" s="27"/>
      <c r="D85" s="27"/>
      <c r="E85" s="27"/>
      <c r="F85" s="27"/>
      <c r="G85" s="1"/>
    </row>
    <row r="87" spans="1:3" ht="39.75" customHeight="1">
      <c r="A87" s="2" t="s">
        <v>4</v>
      </c>
      <c r="B87" s="2" t="s">
        <v>62</v>
      </c>
      <c r="C87" s="2" t="s">
        <v>63</v>
      </c>
    </row>
    <row r="88" spans="1:3" ht="15">
      <c r="A88" s="2">
        <v>1</v>
      </c>
      <c r="B88" s="2">
        <v>2</v>
      </c>
      <c r="C88" s="2">
        <v>3</v>
      </c>
    </row>
    <row r="89" spans="1:3" ht="30">
      <c r="A89" s="2">
        <v>1</v>
      </c>
      <c r="B89" s="3" t="s">
        <v>64</v>
      </c>
      <c r="C89" s="2">
        <v>183</v>
      </c>
    </row>
    <row r="90" spans="1:3" ht="15">
      <c r="A90" s="2" t="s">
        <v>65</v>
      </c>
      <c r="B90" s="3" t="s">
        <v>66</v>
      </c>
      <c r="C90" s="2">
        <v>7</v>
      </c>
    </row>
    <row r="91" spans="1:3" ht="15">
      <c r="A91" s="2" t="s">
        <v>67</v>
      </c>
      <c r="B91" s="3" t="s">
        <v>68</v>
      </c>
      <c r="C91" s="2">
        <v>176</v>
      </c>
    </row>
    <row r="92" spans="1:3" ht="15">
      <c r="A92" s="2">
        <v>2</v>
      </c>
      <c r="B92" s="3" t="s">
        <v>69</v>
      </c>
      <c r="C92" s="2">
        <v>30</v>
      </c>
    </row>
    <row r="93" spans="1:3" ht="15">
      <c r="A93" s="2">
        <v>3</v>
      </c>
      <c r="B93" s="3" t="s">
        <v>70</v>
      </c>
      <c r="C93" s="2">
        <v>0</v>
      </c>
    </row>
    <row r="96" spans="1:4" ht="60" customHeight="1">
      <c r="A96" s="27" t="s">
        <v>71</v>
      </c>
      <c r="B96" s="28"/>
      <c r="C96" s="28"/>
      <c r="D96" s="28"/>
    </row>
    <row r="98" spans="1:4" ht="63" customHeight="1">
      <c r="A98" s="2" t="s">
        <v>41</v>
      </c>
      <c r="B98" s="2" t="s">
        <v>72</v>
      </c>
      <c r="C98" s="2" t="s">
        <v>73</v>
      </c>
      <c r="D98" s="2" t="s">
        <v>74</v>
      </c>
    </row>
    <row r="99" spans="1:4" ht="15">
      <c r="A99" s="2">
        <v>1</v>
      </c>
      <c r="B99" s="2">
        <v>2</v>
      </c>
      <c r="C99" s="2">
        <v>3</v>
      </c>
      <c r="D99" s="2">
        <v>4</v>
      </c>
    </row>
    <row r="101" spans="1:6" ht="60" customHeight="1">
      <c r="A101" s="27" t="s">
        <v>75</v>
      </c>
      <c r="B101" s="28"/>
      <c r="C101" s="28"/>
      <c r="D101" s="28"/>
      <c r="E101" s="28"/>
      <c r="F101" s="28"/>
    </row>
    <row r="103" spans="1:5" ht="39.75" customHeight="1">
      <c r="A103" s="2" t="s">
        <v>41</v>
      </c>
      <c r="B103" s="2" t="s">
        <v>42</v>
      </c>
      <c r="C103" s="2" t="s">
        <v>52</v>
      </c>
      <c r="D103" s="2" t="s">
        <v>53</v>
      </c>
      <c r="E103" s="2" t="s">
        <v>45</v>
      </c>
    </row>
    <row r="104" spans="1:5" ht="15">
      <c r="A104" s="2">
        <v>1</v>
      </c>
      <c r="B104" s="2">
        <v>2</v>
      </c>
      <c r="C104" s="2">
        <v>3</v>
      </c>
      <c r="D104" s="2">
        <v>4</v>
      </c>
      <c r="E104" s="2">
        <v>5</v>
      </c>
    </row>
    <row r="109" spans="1:6" ht="60" customHeight="1">
      <c r="A109" s="27" t="s">
        <v>76</v>
      </c>
      <c r="B109" s="28"/>
      <c r="C109" s="28"/>
      <c r="D109" s="28"/>
      <c r="E109" s="28"/>
      <c r="F109" s="28"/>
    </row>
    <row r="111" spans="1:5" ht="39.75" customHeight="1">
      <c r="A111" s="2" t="s">
        <v>41</v>
      </c>
      <c r="B111" s="2" t="s">
        <v>42</v>
      </c>
      <c r="C111" s="2" t="s">
        <v>52</v>
      </c>
      <c r="D111" s="2" t="s">
        <v>53</v>
      </c>
      <c r="E111" s="2" t="s">
        <v>45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3" spans="1:5" ht="15">
      <c r="A113" s="2">
        <v>1</v>
      </c>
      <c r="B113" s="3" t="s">
        <v>77</v>
      </c>
      <c r="C113" s="13" t="s">
        <v>58</v>
      </c>
      <c r="D113" s="2">
        <v>5</v>
      </c>
      <c r="E113" s="2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6:D96"/>
    <mergeCell ref="A101:F101"/>
    <mergeCell ref="A109:F109"/>
    <mergeCell ref="A1:F1"/>
    <mergeCell ref="A9:F9"/>
    <mergeCell ref="A30:F30"/>
    <mergeCell ref="A47:F47"/>
    <mergeCell ref="A85:F85"/>
    <mergeCell ref="A55:F55"/>
    <mergeCell ref="A61:F61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7">
      <selection activeCell="J15" sqref="J1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28125" style="0" customWidth="1"/>
    <col min="4" max="4" width="13.00390625" style="0" customWidth="1"/>
    <col min="5" max="5" width="25.57421875" style="0" customWidth="1"/>
    <col min="6" max="6" width="14.7109375" style="0" customWidth="1"/>
    <col min="7" max="7" width="11.421875" style="0" customWidth="1"/>
    <col min="8" max="8" width="9.8515625" style="0" customWidth="1"/>
    <col min="9" max="9" width="22.140625" style="0" customWidth="1"/>
    <col min="10" max="10" width="15.00390625" style="0" customWidth="1"/>
  </cols>
  <sheetData>
    <row r="1" spans="1:10" ht="60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1"/>
    </row>
    <row r="3" spans="1:9" ht="90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88</v>
      </c>
      <c r="C5" s="2" t="s">
        <v>89</v>
      </c>
      <c r="D5" s="2" t="s">
        <v>90</v>
      </c>
      <c r="E5" s="2" t="s">
        <v>91</v>
      </c>
      <c r="F5" s="4">
        <v>6</v>
      </c>
      <c r="G5" s="2" t="s">
        <v>92</v>
      </c>
      <c r="H5" s="2" t="s">
        <v>93</v>
      </c>
      <c r="I5" s="2" t="s">
        <v>94</v>
      </c>
    </row>
    <row r="6" spans="1:9" ht="30">
      <c r="A6" s="2">
        <v>2</v>
      </c>
      <c r="B6" s="2" t="s">
        <v>95</v>
      </c>
      <c r="C6" s="2" t="s">
        <v>89</v>
      </c>
      <c r="D6" s="2" t="s">
        <v>96</v>
      </c>
      <c r="E6" s="2" t="s">
        <v>91</v>
      </c>
      <c r="F6" s="4">
        <v>1</v>
      </c>
      <c r="G6" s="2" t="s">
        <v>92</v>
      </c>
      <c r="H6" s="2" t="s">
        <v>93</v>
      </c>
      <c r="I6" s="2" t="s">
        <v>94</v>
      </c>
    </row>
    <row r="7" spans="1:9" ht="30">
      <c r="A7" s="2">
        <v>3</v>
      </c>
      <c r="B7" s="2" t="s">
        <v>88</v>
      </c>
      <c r="C7" s="2" t="s">
        <v>89</v>
      </c>
      <c r="D7" s="2" t="s">
        <v>97</v>
      </c>
      <c r="E7" s="2" t="s">
        <v>98</v>
      </c>
      <c r="F7" s="4">
        <v>3</v>
      </c>
      <c r="G7" s="2" t="s">
        <v>92</v>
      </c>
      <c r="H7" s="2" t="s">
        <v>93</v>
      </c>
      <c r="I7" s="2" t="s">
        <v>94</v>
      </c>
    </row>
    <row r="8" spans="1:9" ht="30">
      <c r="A8" s="2">
        <v>4</v>
      </c>
      <c r="B8" s="2" t="s">
        <v>95</v>
      </c>
      <c r="C8" s="2" t="s">
        <v>89</v>
      </c>
      <c r="D8" s="2" t="s">
        <v>97</v>
      </c>
      <c r="E8" s="2" t="s">
        <v>98</v>
      </c>
      <c r="F8" s="4">
        <v>2</v>
      </c>
      <c r="G8" s="2" t="s">
        <v>92</v>
      </c>
      <c r="H8" s="2" t="s">
        <v>93</v>
      </c>
      <c r="I8" s="2" t="s">
        <v>94</v>
      </c>
    </row>
    <row r="9" spans="1:9" ht="30">
      <c r="A9" s="2">
        <v>5</v>
      </c>
      <c r="B9" s="2" t="s">
        <v>99</v>
      </c>
      <c r="C9" s="2" t="s">
        <v>89</v>
      </c>
      <c r="D9" s="2" t="s">
        <v>100</v>
      </c>
      <c r="E9" s="2" t="s">
        <v>101</v>
      </c>
      <c r="F9" s="4">
        <v>1</v>
      </c>
      <c r="G9" s="2" t="s">
        <v>92</v>
      </c>
      <c r="H9" s="2" t="s">
        <v>93</v>
      </c>
      <c r="I9" s="2" t="s">
        <v>102</v>
      </c>
    </row>
    <row r="10" spans="1:9" ht="30">
      <c r="A10" s="2">
        <v>6</v>
      </c>
      <c r="B10" s="2" t="s">
        <v>99</v>
      </c>
      <c r="C10" s="2" t="s">
        <v>89</v>
      </c>
      <c r="D10" s="2" t="s">
        <v>103</v>
      </c>
      <c r="E10" s="2" t="s">
        <v>104</v>
      </c>
      <c r="F10" s="4">
        <v>1</v>
      </c>
      <c r="G10" s="2" t="s">
        <v>92</v>
      </c>
      <c r="H10" s="2" t="s">
        <v>93</v>
      </c>
      <c r="I10" s="2" t="s">
        <v>102</v>
      </c>
    </row>
    <row r="11" spans="1:9" ht="30">
      <c r="A11" s="2">
        <v>7</v>
      </c>
      <c r="B11" s="2" t="s">
        <v>95</v>
      </c>
      <c r="C11" s="2" t="s">
        <v>89</v>
      </c>
      <c r="D11" s="2" t="s">
        <v>105</v>
      </c>
      <c r="E11" s="2" t="s">
        <v>104</v>
      </c>
      <c r="F11" s="4">
        <v>3</v>
      </c>
      <c r="G11" s="2" t="s">
        <v>92</v>
      </c>
      <c r="H11" s="2" t="s">
        <v>93</v>
      </c>
      <c r="I11" s="22" t="s">
        <v>102</v>
      </c>
    </row>
    <row r="12" spans="1:9" ht="30">
      <c r="A12" s="2">
        <v>8</v>
      </c>
      <c r="B12" s="2" t="s">
        <v>88</v>
      </c>
      <c r="C12" s="2" t="s">
        <v>89</v>
      </c>
      <c r="D12" s="2" t="s">
        <v>105</v>
      </c>
      <c r="E12" s="2" t="s">
        <v>104</v>
      </c>
      <c r="F12" s="4">
        <v>1</v>
      </c>
      <c r="G12" s="2" t="s">
        <v>92</v>
      </c>
      <c r="H12" s="2" t="s">
        <v>93</v>
      </c>
      <c r="I12" s="24" t="s">
        <v>102</v>
      </c>
    </row>
    <row r="13" spans="1:9" ht="60">
      <c r="A13" s="2">
        <v>9</v>
      </c>
      <c r="B13" s="2" t="s">
        <v>106</v>
      </c>
      <c r="C13" s="2" t="s">
        <v>107</v>
      </c>
      <c r="D13" s="2" t="s">
        <v>108</v>
      </c>
      <c r="E13" s="2" t="s">
        <v>109</v>
      </c>
      <c r="F13" s="4">
        <v>34</v>
      </c>
      <c r="G13" s="2" t="s">
        <v>110</v>
      </c>
      <c r="H13" s="23" t="s">
        <v>93</v>
      </c>
      <c r="I13" s="25" t="s">
        <v>156</v>
      </c>
    </row>
    <row r="14" spans="1:9" ht="45">
      <c r="A14" s="2">
        <v>10</v>
      </c>
      <c r="B14" s="2" t="s">
        <v>106</v>
      </c>
      <c r="C14" s="2" t="s">
        <v>107</v>
      </c>
      <c r="D14" s="2" t="s">
        <v>111</v>
      </c>
      <c r="E14" s="2" t="s">
        <v>112</v>
      </c>
      <c r="F14" s="4">
        <v>309</v>
      </c>
      <c r="G14" s="2" t="s">
        <v>110</v>
      </c>
      <c r="H14" s="23" t="s">
        <v>93</v>
      </c>
      <c r="I14" s="25" t="s">
        <v>148</v>
      </c>
    </row>
    <row r="15" spans="1:5" ht="60" customHeight="1">
      <c r="A15" s="27" t="s">
        <v>113</v>
      </c>
      <c r="B15" s="28"/>
      <c r="C15" s="28"/>
      <c r="D15" s="28"/>
      <c r="E15" s="28"/>
    </row>
    <row r="17" spans="1:3" ht="39.75" customHeight="1">
      <c r="A17" s="2" t="s">
        <v>79</v>
      </c>
      <c r="B17" s="2" t="s">
        <v>114</v>
      </c>
      <c r="C17" s="2" t="s">
        <v>115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4</v>
      </c>
      <c r="C19" s="2" t="s">
        <v>116</v>
      </c>
    </row>
    <row r="20" spans="1:3" ht="15">
      <c r="A20" s="2">
        <v>2</v>
      </c>
      <c r="B20" s="2">
        <v>6</v>
      </c>
      <c r="C20" s="2" t="s">
        <v>117</v>
      </c>
    </row>
    <row r="21" spans="1:3" ht="15">
      <c r="A21" s="2">
        <v>3</v>
      </c>
      <c r="B21" s="2">
        <v>9</v>
      </c>
      <c r="C21" s="2" t="s">
        <v>118</v>
      </c>
    </row>
    <row r="22" spans="1:3" ht="15">
      <c r="A22" s="2">
        <v>4</v>
      </c>
      <c r="B22" s="2">
        <v>12</v>
      </c>
      <c r="C22" s="2" t="s">
        <v>119</v>
      </c>
    </row>
    <row r="23" spans="1:3" ht="15">
      <c r="A23" s="2">
        <v>5</v>
      </c>
      <c r="B23" s="2">
        <v>41</v>
      </c>
      <c r="C23" s="2" t="s">
        <v>120</v>
      </c>
    </row>
    <row r="24" spans="1:3" ht="15">
      <c r="A24" s="2">
        <v>6</v>
      </c>
      <c r="B24" s="2">
        <v>43</v>
      </c>
      <c r="C24" s="2" t="s">
        <v>121</v>
      </c>
    </row>
    <row r="25" spans="1:3" ht="15">
      <c r="A25" s="2">
        <v>7</v>
      </c>
      <c r="B25" s="2">
        <v>47</v>
      </c>
      <c r="C25" s="2" t="s">
        <v>122</v>
      </c>
    </row>
    <row r="26" spans="1:3" ht="15">
      <c r="A26" s="2">
        <v>8</v>
      </c>
      <c r="B26" s="2">
        <v>58</v>
      </c>
      <c r="C26" s="2" t="s">
        <v>123</v>
      </c>
    </row>
    <row r="27" spans="1:3" ht="15">
      <c r="A27" s="2">
        <v>9</v>
      </c>
      <c r="B27" s="2">
        <v>64</v>
      </c>
      <c r="C27" s="2" t="s">
        <v>124</v>
      </c>
    </row>
    <row r="28" spans="1:3" ht="15">
      <c r="A28" s="2">
        <v>10</v>
      </c>
      <c r="B28" s="2">
        <v>84</v>
      </c>
      <c r="C28" s="2" t="s">
        <v>125</v>
      </c>
    </row>
    <row r="29" spans="1:3" ht="15">
      <c r="A29" s="2">
        <v>11</v>
      </c>
      <c r="B29" s="2">
        <v>92</v>
      </c>
      <c r="C29" s="2" t="s">
        <v>126</v>
      </c>
    </row>
    <row r="30" spans="1:3" ht="15">
      <c r="A30" s="2">
        <v>12</v>
      </c>
      <c r="B30" s="2">
        <v>117</v>
      </c>
      <c r="C30" s="2" t="s">
        <v>127</v>
      </c>
    </row>
    <row r="31" spans="1:3" ht="15">
      <c r="A31" s="2">
        <v>13</v>
      </c>
      <c r="B31" s="2">
        <v>121</v>
      </c>
      <c r="C31" s="2" t="s">
        <v>128</v>
      </c>
    </row>
    <row r="32" spans="1:3" ht="15">
      <c r="A32" s="2">
        <v>14</v>
      </c>
      <c r="B32" s="2">
        <v>134</v>
      </c>
      <c r="C32" s="2" t="s">
        <v>129</v>
      </c>
    </row>
    <row r="33" spans="1:3" ht="15">
      <c r="A33" s="2">
        <v>15</v>
      </c>
      <c r="B33" s="2">
        <v>145</v>
      </c>
      <c r="C33" s="2" t="s">
        <v>130</v>
      </c>
    </row>
    <row r="34" spans="1:3" ht="15">
      <c r="A34" s="2">
        <v>16</v>
      </c>
      <c r="B34" s="2">
        <v>146</v>
      </c>
      <c r="C34" s="2" t="s">
        <v>131</v>
      </c>
    </row>
    <row r="35" spans="1:3" ht="15">
      <c r="A35" s="2">
        <v>17</v>
      </c>
      <c r="B35" s="2">
        <v>150</v>
      </c>
      <c r="C35" s="2" t="s">
        <v>132</v>
      </c>
    </row>
    <row r="36" spans="1:3" ht="15">
      <c r="A36" s="2">
        <v>18</v>
      </c>
      <c r="B36" s="2">
        <v>154</v>
      </c>
      <c r="C36" s="2" t="s">
        <v>133</v>
      </c>
    </row>
    <row r="38" spans="1:5" ht="15">
      <c r="A38" s="17" t="s">
        <v>139</v>
      </c>
      <c r="E38" s="17" t="s">
        <v>140</v>
      </c>
    </row>
    <row r="40" spans="1:5" ht="15">
      <c r="A40" s="17" t="s">
        <v>141</v>
      </c>
      <c r="E40" s="17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2015-03-30T11:29:25Z</cp:lastPrinted>
  <dcterms:created xsi:type="dcterms:W3CDTF">2015-03-25T15:38:27Z</dcterms:created>
  <dcterms:modified xsi:type="dcterms:W3CDTF">2015-03-31T06:27:04Z</dcterms:modified>
  <cp:category/>
  <cp:version/>
  <cp:contentType/>
  <cp:contentStatus/>
</cp:coreProperties>
</file>