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<sst xmlns="http://schemas.openxmlformats.org/spreadsheetml/2006/main" count="82" uniqueCount="70">
  <si>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>Адрес</t>
  </si>
  <si>
    <t>Широтная, 43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</si>
  <si>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</si>
  <si>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</si>
  <si>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</si>
  <si>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</si>
  <si>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</si>
  <si>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</si>
  <si>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</si>
  <si>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</si>
  <si>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</si>
  <si>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</si>
  <si>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</si>
  <si>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</si>
  <si>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</si>
  <si>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</si>
  <si>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</si>
  <si>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</si>
  <si>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</si>
  <si>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</si>
  <si>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Директор ООО "УК по СЖФ"</t>
  </si>
  <si>
    <t>________________ Захаров А.В.</t>
  </si>
  <si>
    <t>"____"__09__ 2011 г.</t>
  </si>
  <si>
    <t>№ п/п</t>
  </si>
  <si>
    <t>содержание и аварийный ремонт дома, обслуживание лифтов</t>
  </si>
  <si>
    <t>Фактически оплачено населени ем</t>
  </si>
  <si>
    <t>Дополни тельные доходы</t>
  </si>
  <si>
    <t>К распреде лению доп. доходов</t>
  </si>
  <si>
    <t>перерас ход-, экономия+, руб.</t>
  </si>
  <si>
    <t>3.</t>
  </si>
  <si>
    <t>Отчет о подготовке к сезонной эксплуатации в зимний период 2010-2011 годов</t>
  </si>
  <si>
    <t>Кропачева А.А.</t>
  </si>
  <si>
    <t>51-79-09</t>
  </si>
  <si>
    <t>Общая стоимость затрат, руб.</t>
  </si>
  <si>
    <t>Виды ремонтных работ, в т.ч.:</t>
  </si>
  <si>
    <t>конструктивные элементы</t>
  </si>
  <si>
    <t>внутридо мовые сети</t>
  </si>
  <si>
    <t>тепловые узлы, шт.</t>
  </si>
  <si>
    <t>кровля, козырьки, тыс.м.2</t>
  </si>
  <si>
    <t>межпанельные швы, тыс.м.</t>
  </si>
  <si>
    <t>ремонт входных дверей,шт.</t>
  </si>
  <si>
    <t xml:space="preserve">Отчет с июля 2010 года по июнь 2011 года  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</si>
  <si>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</si>
  <si>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</si>
  <si>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</si>
  <si>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</si>
  <si>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</si>
  <si>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</si>
  <si>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03.09.2010.</t>
  </si>
  <si>
    <t>РСУ-Инвест</t>
  </si>
  <si>
    <t>ИТОГО:</t>
  </si>
  <si>
    <t>Ремонт э/двигателя</t>
  </si>
  <si>
    <t>смена сборки Д-20</t>
  </si>
  <si>
    <t>шт</t>
  </si>
  <si>
    <t>смена вент Д-15</t>
  </si>
  <si>
    <t>смена рад.пробок</t>
  </si>
  <si>
    <t>шт.</t>
  </si>
  <si>
    <t>смена труб Д-89</t>
  </si>
  <si>
    <t>м.п.</t>
  </si>
  <si>
    <t>перегрупировка батареи</t>
  </si>
  <si>
    <t>секц.</t>
  </si>
  <si>
    <t>Смена светильников</t>
  </si>
  <si>
    <t>смена патронов освещения</t>
  </si>
  <si>
    <t>смена розеток</t>
  </si>
  <si>
    <t>Смена автомата 25А</t>
  </si>
  <si>
    <t>смена проводки (в гофре) ВВГ-3х2,5мм.кв.</t>
  </si>
  <si>
    <t>смена канал п/э труб Д-100</t>
  </si>
  <si>
    <t>ремонт дверей</t>
  </si>
  <si>
    <t>1 полот.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</si>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</sst>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5">
          <cell r="O85">
            <v>9625.8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20</v>
      </c>
    </row>
    <row r="3" ht="30" customHeight="1">
      <c r="F3" s="5" t="s">
        <v>21</v>
      </c>
    </row>
    <row r="5" ht="12.75">
      <c r="F5" s="5" t="s">
        <v>22</v>
      </c>
    </row>
    <row r="6" spans="1:4" ht="12.75">
      <c r="A6" s="39" t="s">
        <v>41</v>
      </c>
      <c r="B6" s="40"/>
      <c r="C6" s="40"/>
      <c r="D6" s="40"/>
    </row>
    <row r="7" spans="1:4" ht="12.75">
      <c r="A7" s="40" t="s">
        <v>0</v>
      </c>
      <c r="B7" s="40"/>
      <c r="D7" s="5" t="s">
        <v>1</v>
      </c>
    </row>
    <row r="8" spans="1:4" ht="12.75">
      <c r="A8" s="40" t="s">
        <v>3</v>
      </c>
      <c r="B8" s="40"/>
      <c r="C8" s="40"/>
      <c r="D8" s="6">
        <f>'[1]Лист1'!$O$85</f>
        <v>9625.8</v>
      </c>
    </row>
    <row r="10" spans="1:4" ht="12.75">
      <c r="A10" s="5" t="s">
        <v>4</v>
      </c>
      <c r="B10" s="41" t="s">
        <v>5</v>
      </c>
      <c r="C10" s="41"/>
      <c r="D10" s="41"/>
    </row>
    <row r="11" spans="2:8" s="7" customFormat="1" ht="81" customHeight="1">
      <c r="B11" s="8" t="s">
        <v>23</v>
      </c>
      <c r="C11" s="8" t="s">
        <v>6</v>
      </c>
      <c r="D11" s="8" t="s">
        <v>7</v>
      </c>
      <c r="E11" s="8" t="s">
        <v>25</v>
      </c>
      <c r="F11" s="8" t="s">
        <v>8</v>
      </c>
      <c r="G11" s="8" t="s">
        <v>26</v>
      </c>
      <c r="H11" s="8" t="s">
        <v>27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60" customHeight="1">
      <c r="B13" s="10">
        <v>1</v>
      </c>
      <c r="C13" s="11" t="s">
        <v>24</v>
      </c>
      <c r="D13" s="10">
        <v>1586937.68</v>
      </c>
      <c r="E13" s="10">
        <v>1727796.7</v>
      </c>
      <c r="F13" s="10">
        <f>E13</f>
        <v>1727796.7</v>
      </c>
      <c r="G13" s="10">
        <v>146638</v>
      </c>
      <c r="H13" s="10">
        <f>G13*0.9</f>
        <v>131974.2</v>
      </c>
    </row>
    <row r="14" ht="12.75">
      <c r="G14" s="12"/>
    </row>
    <row r="15" spans="1:6" ht="12.75">
      <c r="A15" s="5" t="s">
        <v>9</v>
      </c>
      <c r="B15" s="41" t="s">
        <v>10</v>
      </c>
      <c r="C15" s="41"/>
      <c r="D15" s="41"/>
      <c r="E15" s="41"/>
      <c r="F15" s="41"/>
    </row>
    <row r="16" spans="2:8" ht="51">
      <c r="B16" s="8" t="s">
        <v>23</v>
      </c>
      <c r="C16" s="8" t="s">
        <v>12</v>
      </c>
      <c r="D16" s="8" t="s">
        <v>11</v>
      </c>
      <c r="E16" s="8" t="s">
        <v>13</v>
      </c>
      <c r="F16" s="8" t="s">
        <v>14</v>
      </c>
      <c r="G16" s="8" t="s">
        <v>15</v>
      </c>
      <c r="H16" s="8" t="s">
        <v>28</v>
      </c>
    </row>
    <row r="17" spans="2:8" ht="12.75"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0.5</v>
      </c>
      <c r="H17" s="13"/>
    </row>
    <row r="18" spans="2:8" ht="11.25" customHeight="1">
      <c r="B18" s="27">
        <v>1</v>
      </c>
      <c r="C18" s="3" t="s">
        <v>52</v>
      </c>
      <c r="D18" s="28" t="s">
        <v>53</v>
      </c>
      <c r="E18" s="28">
        <v>3</v>
      </c>
      <c r="F18" s="28">
        <v>4146</v>
      </c>
      <c r="G18" s="14"/>
      <c r="H18" s="14"/>
    </row>
    <row r="19" spans="2:8" ht="12.75">
      <c r="B19" s="27">
        <v>2</v>
      </c>
      <c r="C19" s="2" t="s">
        <v>54</v>
      </c>
      <c r="D19" s="1" t="s">
        <v>53</v>
      </c>
      <c r="E19" s="1">
        <v>4</v>
      </c>
      <c r="F19" s="1">
        <v>1420</v>
      </c>
      <c r="G19" s="14"/>
      <c r="H19" s="14"/>
    </row>
    <row r="20" spans="2:8" ht="12.75">
      <c r="B20" s="27">
        <v>3</v>
      </c>
      <c r="C20" s="2" t="s">
        <v>52</v>
      </c>
      <c r="D20" s="1" t="s">
        <v>53</v>
      </c>
      <c r="E20" s="1">
        <v>2</v>
      </c>
      <c r="F20" s="1">
        <v>2764</v>
      </c>
      <c r="G20" s="14"/>
      <c r="H20" s="14"/>
    </row>
    <row r="21" spans="2:8" ht="12.75">
      <c r="B21" s="27">
        <v>4</v>
      </c>
      <c r="C21" s="2" t="s">
        <v>55</v>
      </c>
      <c r="D21" s="1" t="s">
        <v>56</v>
      </c>
      <c r="E21" s="1">
        <v>2</v>
      </c>
      <c r="F21" s="1">
        <v>1022</v>
      </c>
      <c r="G21" s="14"/>
      <c r="H21" s="14"/>
    </row>
    <row r="22" spans="2:8" ht="12.75">
      <c r="B22" s="27">
        <v>5</v>
      </c>
      <c r="C22" s="2" t="s">
        <v>57</v>
      </c>
      <c r="D22" s="1" t="s">
        <v>58</v>
      </c>
      <c r="E22" s="1">
        <v>2</v>
      </c>
      <c r="F22" s="1">
        <v>1550</v>
      </c>
      <c r="G22" s="14"/>
      <c r="H22" s="14"/>
    </row>
    <row r="23" spans="2:8" ht="12.75">
      <c r="B23" s="27">
        <v>6</v>
      </c>
      <c r="C23" s="2" t="s">
        <v>59</v>
      </c>
      <c r="D23" s="1" t="s">
        <v>60</v>
      </c>
      <c r="E23" s="1">
        <v>2</v>
      </c>
      <c r="F23" s="1">
        <v>3432</v>
      </c>
      <c r="G23" s="14"/>
      <c r="H23" s="14"/>
    </row>
    <row r="24" spans="2:8" ht="12.75">
      <c r="B24" s="27">
        <v>7</v>
      </c>
      <c r="C24" s="2" t="s">
        <v>61</v>
      </c>
      <c r="D24" s="1" t="s">
        <v>56</v>
      </c>
      <c r="E24" s="1">
        <v>20</v>
      </c>
      <c r="F24" s="1">
        <v>18440</v>
      </c>
      <c r="G24" s="14"/>
      <c r="H24" s="14"/>
    </row>
    <row r="25" spans="2:8" ht="12.75">
      <c r="B25" s="27">
        <v>8</v>
      </c>
      <c r="C25" s="2" t="s">
        <v>62</v>
      </c>
      <c r="D25" s="1" t="s">
        <v>56</v>
      </c>
      <c r="E25" s="1">
        <v>12</v>
      </c>
      <c r="F25" s="1">
        <v>1104</v>
      </c>
      <c r="G25" s="14"/>
      <c r="H25" s="14"/>
    </row>
    <row r="26" spans="2:8" ht="12.75">
      <c r="B26" s="27">
        <v>9</v>
      </c>
      <c r="C26" s="2" t="s">
        <v>63</v>
      </c>
      <c r="D26" s="1" t="s">
        <v>56</v>
      </c>
      <c r="E26" s="1">
        <v>5</v>
      </c>
      <c r="F26" s="1">
        <v>455</v>
      </c>
      <c r="G26" s="14"/>
      <c r="H26" s="14"/>
    </row>
    <row r="27" spans="2:8" ht="12.75">
      <c r="B27" s="27">
        <v>10</v>
      </c>
      <c r="C27" s="2" t="s">
        <v>64</v>
      </c>
      <c r="D27" s="1" t="s">
        <v>56</v>
      </c>
      <c r="E27" s="1">
        <v>5</v>
      </c>
      <c r="F27" s="1">
        <v>4385</v>
      </c>
      <c r="G27" s="14"/>
      <c r="H27" s="14"/>
    </row>
    <row r="28" spans="2:8" ht="25.5">
      <c r="B28" s="27">
        <v>11</v>
      </c>
      <c r="C28" s="21" t="s">
        <v>65</v>
      </c>
      <c r="D28" s="1" t="s">
        <v>58</v>
      </c>
      <c r="E28" s="1">
        <v>25</v>
      </c>
      <c r="F28" s="1">
        <v>15250</v>
      </c>
      <c r="G28" s="14"/>
      <c r="H28" s="14"/>
    </row>
    <row r="29" spans="2:8" ht="12.75">
      <c r="B29" s="27">
        <v>12</v>
      </c>
      <c r="C29" s="2" t="s">
        <v>66</v>
      </c>
      <c r="D29" s="1" t="s">
        <v>58</v>
      </c>
      <c r="E29" s="1">
        <v>3</v>
      </c>
      <c r="F29" s="1">
        <v>4254</v>
      </c>
      <c r="G29" s="14"/>
      <c r="H29" s="14"/>
    </row>
    <row r="30" spans="2:8" ht="12.75">
      <c r="B30" s="27">
        <v>13</v>
      </c>
      <c r="C30" s="2" t="s">
        <v>67</v>
      </c>
      <c r="D30" s="1" t="s">
        <v>68</v>
      </c>
      <c r="E30" s="1">
        <v>2</v>
      </c>
      <c r="F30" s="1">
        <v>1560</v>
      </c>
      <c r="G30" s="14"/>
      <c r="H30" s="14"/>
    </row>
    <row r="31" spans="2:8" ht="25.5">
      <c r="B31" s="27">
        <v>14</v>
      </c>
      <c r="C31" s="21" t="s">
        <v>69</v>
      </c>
      <c r="D31" s="1" t="s">
        <v>56</v>
      </c>
      <c r="E31" s="1">
        <v>3</v>
      </c>
      <c r="F31" s="1">
        <v>9486</v>
      </c>
      <c r="G31" s="14"/>
      <c r="H31" s="14"/>
    </row>
    <row r="32" spans="2:8" ht="12.75">
      <c r="B32" s="16"/>
      <c r="C32" s="17" t="s">
        <v>19</v>
      </c>
      <c r="D32" s="4"/>
      <c r="E32" s="4"/>
      <c r="F32" s="18">
        <f>SUM(F18:F31)</f>
        <v>69268</v>
      </c>
      <c r="G32" s="19">
        <f>G17*12*D8</f>
        <v>57754.799999999996</v>
      </c>
      <c r="H32" s="19">
        <f>G32-F32</f>
        <v>-11513.200000000004</v>
      </c>
    </row>
    <row r="34" spans="1:7" ht="12.75">
      <c r="A34" s="5" t="s">
        <v>29</v>
      </c>
      <c r="B34" s="40" t="s">
        <v>30</v>
      </c>
      <c r="C34" s="40"/>
      <c r="D34" s="40"/>
      <c r="E34" s="40"/>
      <c r="F34" s="40"/>
      <c r="G34" s="40"/>
    </row>
    <row r="35" spans="2:7" ht="12.75">
      <c r="B35" s="47" t="s">
        <v>23</v>
      </c>
      <c r="C35" s="47" t="s">
        <v>33</v>
      </c>
      <c r="D35" s="49" t="s">
        <v>34</v>
      </c>
      <c r="E35" s="50"/>
      <c r="F35" s="50"/>
      <c r="G35" s="51"/>
    </row>
    <row r="36" spans="2:7" ht="27.75" customHeight="1">
      <c r="B36" s="48"/>
      <c r="C36" s="48"/>
      <c r="D36" s="21" t="s">
        <v>36</v>
      </c>
      <c r="E36" s="52" t="s">
        <v>35</v>
      </c>
      <c r="F36" s="53"/>
      <c r="G36" s="54"/>
    </row>
    <row r="37" spans="2:7" ht="38.25">
      <c r="B37" s="38"/>
      <c r="C37" s="38"/>
      <c r="D37" s="21" t="s">
        <v>37</v>
      </c>
      <c r="E37" s="21" t="s">
        <v>38</v>
      </c>
      <c r="F37" s="21" t="s">
        <v>39</v>
      </c>
      <c r="G37" s="21" t="s">
        <v>40</v>
      </c>
    </row>
    <row r="38" spans="2:7" ht="12.75">
      <c r="B38" s="15">
        <v>1</v>
      </c>
      <c r="C38" s="15">
        <v>43200</v>
      </c>
      <c r="D38" s="15">
        <v>5</v>
      </c>
      <c r="E38" s="15">
        <v>0.03</v>
      </c>
      <c r="F38" s="15">
        <v>0.06</v>
      </c>
      <c r="G38" s="15">
        <v>5</v>
      </c>
    </row>
    <row r="39" spans="2:7" ht="12.75">
      <c r="B39" s="22"/>
      <c r="C39" s="22"/>
      <c r="D39" s="22"/>
      <c r="E39" s="22"/>
      <c r="F39" s="22"/>
      <c r="G39" s="22"/>
    </row>
    <row r="40" spans="1:7" ht="12.75">
      <c r="A40" t="s">
        <v>42</v>
      </c>
      <c r="B40" s="40" t="s">
        <v>43</v>
      </c>
      <c r="C40" s="40"/>
      <c r="D40" s="40"/>
      <c r="E40" s="40"/>
      <c r="F40" s="40"/>
      <c r="G40" s="40"/>
    </row>
    <row r="41" spans="2:7" ht="51">
      <c r="B41" s="29" t="s">
        <v>44</v>
      </c>
      <c r="C41" s="30"/>
      <c r="D41" s="8" t="s">
        <v>45</v>
      </c>
      <c r="E41" s="8" t="s">
        <v>46</v>
      </c>
      <c r="F41" s="8" t="s">
        <v>47</v>
      </c>
      <c r="G41" s="23"/>
    </row>
    <row r="42" spans="2:7" ht="12.75">
      <c r="B42" s="31" t="s">
        <v>48</v>
      </c>
      <c r="C42" s="32"/>
      <c r="D42" s="35" t="s">
        <v>51</v>
      </c>
      <c r="E42" s="37" t="s">
        <v>49</v>
      </c>
      <c r="F42" s="42">
        <v>36075</v>
      </c>
      <c r="G42" s="24"/>
    </row>
    <row r="43" spans="2:7" ht="12.75">
      <c r="B43" s="33"/>
      <c r="C43" s="34"/>
      <c r="D43" s="36"/>
      <c r="E43" s="38"/>
      <c r="F43" s="43"/>
      <c r="G43" s="24"/>
    </row>
    <row r="44" spans="2:7" ht="12.75">
      <c r="B44" s="44" t="s">
        <v>50</v>
      </c>
      <c r="C44" s="45"/>
      <c r="D44" s="45"/>
      <c r="E44" s="46"/>
      <c r="F44" s="25">
        <f>SUM(F42:F43)</f>
        <v>36075</v>
      </c>
      <c r="G44" s="26"/>
    </row>
    <row r="45" spans="2:7" ht="12.75">
      <c r="B45" s="22"/>
      <c r="C45" s="22"/>
      <c r="D45" s="22"/>
      <c r="E45" s="22"/>
      <c r="F45" s="22"/>
      <c r="G45" s="22"/>
    </row>
    <row r="46" spans="2:7" ht="12.75">
      <c r="B46" s="22"/>
      <c r="C46" s="22"/>
      <c r="D46" s="22"/>
      <c r="E46" s="22"/>
      <c r="F46" s="22"/>
      <c r="G46" s="22"/>
    </row>
    <row r="47" spans="2:6" ht="12.75">
      <c r="B47" s="40" t="s">
        <v>16</v>
      </c>
      <c r="C47" s="40"/>
      <c r="E47" s="40" t="s">
        <v>17</v>
      </c>
      <c r="F47" s="40"/>
    </row>
    <row r="50" spans="2:3" ht="12.75">
      <c r="B50" s="40" t="s">
        <v>18</v>
      </c>
      <c r="C50" s="40"/>
    </row>
    <row r="53" spans="2:3" ht="12.75">
      <c r="B53" s="20" t="s">
        <v>31</v>
      </c>
      <c r="C53" s="20"/>
    </row>
    <row r="54" spans="2:3" ht="12.75">
      <c r="B54" s="20" t="s">
        <v>32</v>
      </c>
      <c r="C54" s="20"/>
    </row>
  </sheetData>
  <sheetProtection/>
  <mergeCells count="20">
    <mergeCell ref="F42:F43"/>
    <mergeCell ref="B44:E44"/>
    <mergeCell ref="B47:C47"/>
    <mergeCell ref="E47:F47"/>
    <mergeCell ref="B50:C50"/>
    <mergeCell ref="B35:B37"/>
    <mergeCell ref="C35:C37"/>
    <mergeCell ref="D35:G35"/>
    <mergeCell ref="E36:G36"/>
    <mergeCell ref="B40:G40"/>
    <mergeCell ref="B41:C41"/>
    <mergeCell ref="B42:C43"/>
    <mergeCell ref="D42:D43"/>
    <mergeCell ref="E42:E43"/>
    <mergeCell ref="A6:D6"/>
    <mergeCell ref="A7:B7"/>
    <mergeCell ref="A8:C8"/>
    <mergeCell ref="B10:D10"/>
    <mergeCell ref="B15:F15"/>
    <mergeCell ref="B34:G34"/>
  </mergeCells>
  <printOptions/>
  <pageMargins left="0.35433070866141736" right="0.35433070866141736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2011-09-30T05:14:28Z</cp:lastPrinted>
  <dcterms:created xsi:type="dcterms:W3CDTF">2007-02-22T10:07:49Z</dcterms:created>
  <dcterms:modified xsi:type="dcterms:W3CDTF">2012-06-19T09:19:17Z</dcterms:modified>
  <cp:category/>
  <cp:version/>
  <cp:contentType/>
  <cp:contentStatus/>
</cp:coreProperties>
</file>