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<sst xmlns="http://schemas.openxmlformats.org/spreadsheetml/2006/main" count="198" uniqueCount="147">
  <si>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</si>
  <si>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</si>
  <si>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</si>
  <si>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</si>
  <si>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</si>
  <si>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</si>
  <si>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</si>
  <si>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</si>
  <si>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</si>
  <si>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</si>
  <si>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</si>
  <si>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</si>
  <si>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</si>
  <si>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</si>
  <si>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</si>
  <si>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</si>
  <si>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</si>
  <si>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</si>
  <si>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</si>
  <si>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</si>
  <si>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</si>
  <si>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</si>
  <si>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</si>
  <si>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</si>
  <si>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</si>
  <si>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</si>
  <si>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</si>
  <si>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</si>
  <si>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</si>
  <si>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</si>
  <si>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</si>
  <si>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</si>
  <si>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</si>
  <si>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</si>
  <si>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</si>
  <si>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</si>
  <si>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</si>
  <si>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</si>
  <si>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</si>
  <si>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</si>
  <si>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</si>
  <si>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</si>
  <si>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</si>
  <si>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</si>
  <si>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</si>
  <si>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</si>
  <si>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</si>
  <si>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</si>
  <si>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66 878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</si>
  <si>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</si>
  <si>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</si>
  <si>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</si>
  <si>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</si>
  <si>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</si>
  <si>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</si>
  <si>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</si>
  <si>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14 550</t>
  </si>
  <si>
    <t>2 800</t>
  </si>
  <si>
    <t>шт</t>
  </si>
  <si>
    <t>18 906</t>
  </si>
  <si>
    <t>тепловые узлы</t>
  </si>
  <si>
    <t>60 624</t>
  </si>
  <si>
    <t>96 880</t>
  </si>
  <si>
    <t>раз</t>
  </si>
  <si>
    <t>37 500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</si>
  <si>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</si>
  <si>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</si>
  <si>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</si>
  <si>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19 256</t>
  </si>
  <si>
    <t>Завоз песка в песочницы</t>
  </si>
  <si>
    <t>Ремонт ограждений и их покраска</t>
  </si>
  <si>
    <t>п.м.</t>
  </si>
  <si>
    <t>21 169</t>
  </si>
  <si>
    <t>Ремонт скамеек и их покраска</t>
  </si>
  <si>
    <t>5 664</t>
  </si>
  <si>
    <t>Ремонт урн и их покраска</t>
  </si>
  <si>
    <t>2 393</t>
  </si>
  <si>
    <t>Побелка бордюров, расположенных на дворовой части</t>
  </si>
  <si>
    <t>1 635</t>
  </si>
  <si>
    <t>Откачка воды с подтопляемых территорий</t>
  </si>
  <si>
    <t>Укос травы</t>
  </si>
  <si>
    <t>1 920</t>
  </si>
  <si>
    <t>12 285</t>
  </si>
  <si>
    <t>168 228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</si>
  <si>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</si>
  <si>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</si>
  <si>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</si>
  <si>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</si>
  <si>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</si>
  <si>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</si>
  <si>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</si>
  <si>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</si>
  <si>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</si>
  <si>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</si>
  <si>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</si>
  <si>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</si>
  <si>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</si>
  <si>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</si>
  <si>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</si>
  <si>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</si>
  <si>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</si>
  <si>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</si>
  <si>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</si>
  <si>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</si>
  <si>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</si>
  <si>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</si>
  <si>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</si>
  <si>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</si>
  <si>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</si>
  <si>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</si>
  <si>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</si>
  <si>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</si>
  <si>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</si>
  <si>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91 109</t>
  </si>
  <si>
    <t>154 042</t>
  </si>
  <si>
    <t>140 311</t>
  </si>
  <si>
    <t>12 786</t>
  </si>
  <si>
    <t>134 136</t>
  </si>
  <si>
    <t>13 344</t>
  </si>
  <si>
    <t>26 384</t>
  </si>
  <si>
    <t>24 693</t>
  </si>
  <si>
    <t>12 945</t>
  </si>
  <si>
    <t>22 493</t>
  </si>
  <si>
    <t>41 751</t>
  </si>
  <si>
    <t>170 862</t>
  </si>
  <si>
    <t>21 070</t>
  </si>
  <si>
    <t>6 817</t>
  </si>
  <si>
    <t>12 729</t>
  </si>
  <si>
    <t>7 702</t>
  </si>
  <si>
    <t>71 694</t>
  </si>
  <si>
    <t>102 452</t>
  </si>
  <si>
    <t>Отчет об исполнении управляющей организацией договора управления дома 
 № 2 "б" по ул. Боровская  за 2014 год</t>
  </si>
  <si>
    <t>5. Подготовка к сезонной эксплуатации*</t>
  </si>
  <si>
    <t>межпанел.швы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</si>
  <si>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</si>
  <si>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</si>
  <si>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</si>
  <si>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</si>
  <si>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</si>
  <si>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</si>
  <si>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</si>
  <si>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</si>
  <si>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</si>
  <si>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</si>
  <si>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Механизированная уборка</t>
  </si>
  <si>
    <t>66 880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</si>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</sst>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18">
      <selection activeCell="G86" sqref="G86"/>
    </sheetView>
  </sheetViews>
  <sheetFormatPr defaultColWidth="9.140625" defaultRowHeight="15"/>
  <cols>
    <col min="1" max="1" width="7.57421875" style="0" customWidth="1"/>
    <col min="2" max="2" width="47.28125" style="0" customWidth="1"/>
    <col min="3" max="6" width="17.7109375" style="0" customWidth="1"/>
    <col min="7" max="7" width="20.00390625" style="0" customWidth="1"/>
  </cols>
  <sheetData>
    <row r="1" spans="1:7" ht="166.5" customHeight="1">
      <c r="A1" s="19" t="s">
        <v>131</v>
      </c>
      <c r="B1" s="19"/>
      <c r="C1" s="19"/>
      <c r="D1" s="19"/>
      <c r="E1" s="19"/>
      <c r="F1" s="19"/>
      <c r="G1" s="1"/>
    </row>
    <row r="6" spans="2:3" ht="18.75">
      <c r="B6" s="5" t="s">
        <v>0</v>
      </c>
      <c r="C6" s="5">
        <v>1988</v>
      </c>
    </row>
    <row r="7" spans="2:3" ht="18.75">
      <c r="B7" s="5" t="s">
        <v>1</v>
      </c>
      <c r="C7" s="5">
        <v>8112.3</v>
      </c>
    </row>
    <row r="9" spans="1:7" ht="60" customHeight="1">
      <c r="A9" s="17" t="s">
        <v>2</v>
      </c>
      <c r="B9" s="17"/>
      <c r="C9" s="17"/>
      <c r="D9" s="17"/>
      <c r="E9" s="17"/>
      <c r="F9" s="17"/>
      <c r="G9" s="1"/>
    </row>
    <row r="11" spans="1:6" ht="67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/>
      <c r="D13" s="6"/>
      <c r="E13" s="6"/>
      <c r="F13" s="6"/>
    </row>
    <row r="14" spans="1:6" ht="45">
      <c r="A14" s="2" t="s">
        <v>11</v>
      </c>
      <c r="B14" s="3" t="s">
        <v>12</v>
      </c>
      <c r="C14" s="6">
        <v>157926.1458</v>
      </c>
      <c r="D14" s="6">
        <v>666286.8832</v>
      </c>
      <c r="E14" s="6">
        <v>536922.419</v>
      </c>
      <c r="F14" s="6">
        <v>287290.61</v>
      </c>
    </row>
    <row r="15" spans="1:6" ht="15">
      <c r="A15" s="2" t="s">
        <v>13</v>
      </c>
      <c r="B15" s="3" t="s">
        <v>14</v>
      </c>
      <c r="C15" s="6">
        <v>33083.9052</v>
      </c>
      <c r="D15" s="6">
        <v>132053.2452</v>
      </c>
      <c r="E15" s="6">
        <v>106605.9881</v>
      </c>
      <c r="F15" s="6">
        <v>58531.1623</v>
      </c>
    </row>
    <row r="16" spans="1:6" ht="15">
      <c r="A16" s="2" t="s">
        <v>15</v>
      </c>
      <c r="B16" s="3" t="s">
        <v>16</v>
      </c>
      <c r="C16" s="6">
        <v>69898.2575</v>
      </c>
      <c r="D16" s="6">
        <v>274377.7156</v>
      </c>
      <c r="E16" s="6">
        <v>215345.7603</v>
      </c>
      <c r="F16" s="6">
        <v>128930.2128</v>
      </c>
    </row>
    <row r="17" spans="1:6" ht="30">
      <c r="A17" s="2" t="s">
        <v>17</v>
      </c>
      <c r="B17" s="3" t="s">
        <v>18</v>
      </c>
      <c r="C17" s="6">
        <v>23660.5507</v>
      </c>
      <c r="D17" s="6">
        <v>98690.3248</v>
      </c>
      <c r="E17" s="6">
        <v>77570.0999</v>
      </c>
      <c r="F17" s="6">
        <v>44780.7756</v>
      </c>
    </row>
    <row r="18" spans="1:6" ht="30">
      <c r="A18" s="2" t="s">
        <v>19</v>
      </c>
      <c r="B18" s="3" t="s">
        <v>21</v>
      </c>
      <c r="C18" s="6">
        <v>15557.4552</v>
      </c>
      <c r="D18" s="6">
        <v>124713.186</v>
      </c>
      <c r="E18" s="6">
        <v>98424.6815</v>
      </c>
      <c r="F18" s="6">
        <v>41845.9597</v>
      </c>
    </row>
    <row r="19" spans="1:6" ht="15">
      <c r="A19" s="2" t="s">
        <v>20</v>
      </c>
      <c r="B19" s="3" t="s">
        <v>22</v>
      </c>
      <c r="C19" s="6">
        <v>15725.9772</v>
      </c>
      <c r="D19" s="6">
        <v>36452.4116</v>
      </c>
      <c r="E19" s="6">
        <v>38975.8892</v>
      </c>
      <c r="F19" s="6">
        <v>13202.4996</v>
      </c>
    </row>
    <row r="20" spans="1:6" ht="15">
      <c r="A20" s="2" t="s">
        <v>23</v>
      </c>
      <c r="B20" s="3" t="s">
        <v>24</v>
      </c>
      <c r="C20" s="6">
        <v>69614.4802</v>
      </c>
      <c r="D20" s="6">
        <v>241701.98</v>
      </c>
      <c r="E20" s="6">
        <v>199940.3064</v>
      </c>
      <c r="F20" s="6">
        <v>111376.1538</v>
      </c>
    </row>
    <row r="21" spans="1:6" ht="15">
      <c r="A21" s="2" t="s">
        <v>25</v>
      </c>
      <c r="B21" s="3" t="s">
        <v>26</v>
      </c>
      <c r="C21" s="6">
        <v>89246.4888</v>
      </c>
      <c r="D21" s="6">
        <v>286383.8008</v>
      </c>
      <c r="E21" s="6">
        <v>240542.3275</v>
      </c>
      <c r="F21" s="6">
        <v>135087.9621</v>
      </c>
    </row>
    <row r="22" spans="1:6" ht="15">
      <c r="A22" s="2" t="s">
        <v>27</v>
      </c>
      <c r="B22" s="3" t="s">
        <v>28</v>
      </c>
      <c r="C22" s="6">
        <v>82.377</v>
      </c>
      <c r="D22" s="6">
        <v>108930.456</v>
      </c>
      <c r="E22" s="6">
        <v>72366.6998</v>
      </c>
      <c r="F22" s="6">
        <v>36646.1332</v>
      </c>
    </row>
    <row r="23" spans="1:6" ht="15">
      <c r="A23" s="2" t="s">
        <v>29</v>
      </c>
      <c r="B23" s="3" t="s">
        <v>30</v>
      </c>
      <c r="C23" s="6">
        <f>50709.1158-113468.11</f>
        <v>-62758.9942</v>
      </c>
      <c r="D23" s="6">
        <v>176698.11</v>
      </c>
      <c r="E23" s="6">
        <v>107721.89</v>
      </c>
      <c r="F23" s="6">
        <f>6216.8931</f>
        <v>6216.8931</v>
      </c>
    </row>
    <row r="24" spans="1:6" ht="15">
      <c r="A24" s="2" t="s">
        <v>31</v>
      </c>
      <c r="B24" s="3" t="s">
        <v>32</v>
      </c>
      <c r="C24" s="6">
        <v>37548.3518</v>
      </c>
      <c r="D24" s="6">
        <v>122496.0096</v>
      </c>
      <c r="E24" s="6">
        <v>113305.1859</v>
      </c>
      <c r="F24" s="6">
        <v>46739.1755</v>
      </c>
    </row>
    <row r="25" spans="1:6" ht="15">
      <c r="A25" s="2" t="s">
        <v>33</v>
      </c>
      <c r="B25" s="3" t="s">
        <v>34</v>
      </c>
      <c r="C25" s="6">
        <v>0</v>
      </c>
      <c r="D25" s="6">
        <v>85961.232</v>
      </c>
      <c r="E25" s="6">
        <f>57925.4109</f>
        <v>57925.4109</v>
      </c>
      <c r="F25" s="6">
        <f>28035.8211</f>
        <v>28035.8211</v>
      </c>
    </row>
    <row r="26" spans="1:6" ht="15">
      <c r="A26" s="3"/>
      <c r="B26" s="3" t="s">
        <v>35</v>
      </c>
      <c r="C26" s="6">
        <f>SUM(C15:C25)</f>
        <v>291658.84939999995</v>
      </c>
      <c r="D26" s="6">
        <f>SUM(D15:D25)</f>
        <v>1688458.4716</v>
      </c>
      <c r="E26" s="6">
        <f>SUM(E15:E25)</f>
        <v>1328724.2395</v>
      </c>
      <c r="F26" s="6">
        <f>SUM(F15:F25)</f>
        <v>651392.7488</v>
      </c>
    </row>
    <row r="27" spans="1:6" ht="15">
      <c r="A27" s="3"/>
      <c r="B27" s="3" t="s">
        <v>36</v>
      </c>
      <c r="C27" s="7"/>
      <c r="D27" s="7"/>
      <c r="E27" s="6">
        <v>84.36257299979832</v>
      </c>
      <c r="F27" s="7"/>
    </row>
    <row r="30" spans="1:7" ht="60" customHeight="1">
      <c r="A30" s="17" t="s">
        <v>37</v>
      </c>
      <c r="B30" s="17"/>
      <c r="C30" s="17"/>
      <c r="D30" s="17"/>
      <c r="E30" s="17"/>
      <c r="F30" s="17"/>
      <c r="G30" s="1"/>
    </row>
    <row r="33" spans="1:6" ht="63.7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674812.4456</v>
      </c>
      <c r="D35" s="6">
        <v>2648361.0425</v>
      </c>
      <c r="E35" s="6">
        <v>2170326.6538</v>
      </c>
      <c r="F35" s="6">
        <v>989901.4643</v>
      </c>
    </row>
    <row r="36" spans="1:6" ht="15">
      <c r="A36" s="2" t="s">
        <v>11</v>
      </c>
      <c r="B36" s="3" t="s">
        <v>39</v>
      </c>
      <c r="C36" s="6">
        <v>4358.7919</v>
      </c>
      <c r="D36" s="6">
        <v>13645.4011</v>
      </c>
      <c r="E36" s="6">
        <v>10044.4151</v>
      </c>
      <c r="F36" s="6">
        <v>7959.7779</v>
      </c>
    </row>
    <row r="37" spans="1:6" ht="15">
      <c r="A37" s="2" t="s">
        <v>23</v>
      </c>
      <c r="B37" s="3" t="s">
        <v>40</v>
      </c>
      <c r="C37" s="6">
        <v>118021.5846</v>
      </c>
      <c r="D37" s="6">
        <v>839024.4314</v>
      </c>
      <c r="E37" s="6">
        <v>674612.0467</v>
      </c>
      <c r="F37" s="6">
        <v>282433.9693</v>
      </c>
    </row>
    <row r="38" spans="1:6" ht="15">
      <c r="A38" s="2" t="s">
        <v>25</v>
      </c>
      <c r="B38" s="3" t="s">
        <v>41</v>
      </c>
      <c r="C38" s="6">
        <v>552432.0691</v>
      </c>
      <c r="D38" s="6">
        <v>1795691.21</v>
      </c>
      <c r="E38" s="6">
        <v>1485670.192</v>
      </c>
      <c r="F38" s="6">
        <v>699507.7171</v>
      </c>
    </row>
    <row r="39" spans="3:6" ht="15">
      <c r="C39" s="8"/>
      <c r="D39" s="8"/>
      <c r="E39" s="8"/>
      <c r="F39" s="8"/>
    </row>
    <row r="40" spans="1:6" ht="15">
      <c r="A40" s="3"/>
      <c r="B40" s="3" t="s">
        <v>35</v>
      </c>
      <c r="C40" s="6">
        <v>674812.4456</v>
      </c>
      <c r="D40" s="6">
        <v>2648361.0425</v>
      </c>
      <c r="E40" s="6">
        <v>2170326.6538000004</v>
      </c>
      <c r="F40" s="6">
        <v>989901.4643000001</v>
      </c>
    </row>
    <row r="41" spans="1:6" ht="15">
      <c r="A41" s="3"/>
      <c r="B41" s="3" t="s">
        <v>36</v>
      </c>
      <c r="C41" s="7"/>
      <c r="D41" s="7"/>
      <c r="E41" s="6">
        <v>81.94980287699956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7" t="s">
        <v>142</v>
      </c>
      <c r="B48" s="17"/>
      <c r="C48" s="17"/>
      <c r="D48" s="17"/>
      <c r="E48" s="17"/>
      <c r="F48" s="17"/>
      <c r="G48" s="1"/>
    </row>
    <row r="50" spans="1:6" ht="39.75" customHeight="1">
      <c r="A50" s="2" t="s">
        <v>42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143</v>
      </c>
      <c r="C52" s="2" t="s">
        <v>48</v>
      </c>
      <c r="D52" s="6">
        <f>E22+E19</f>
        <v>111342.589</v>
      </c>
      <c r="E52" s="2"/>
      <c r="F52" s="6">
        <f>C52+D52</f>
        <v>178220.589</v>
      </c>
    </row>
    <row r="53" spans="1:6" ht="15">
      <c r="A53" s="2">
        <v>2</v>
      </c>
      <c r="B53" s="2" t="s">
        <v>49</v>
      </c>
      <c r="C53" s="2">
        <v>20534</v>
      </c>
      <c r="D53" s="2">
        <v>0</v>
      </c>
      <c r="E53" s="2"/>
      <c r="F53" s="2">
        <v>20534</v>
      </c>
    </row>
    <row r="54" spans="1:6" ht="15">
      <c r="A54" s="2"/>
      <c r="B54" s="2" t="s">
        <v>50</v>
      </c>
      <c r="C54" s="2">
        <f>C52+C53</f>
        <v>87412</v>
      </c>
      <c r="D54" s="6">
        <f>D53+D52</f>
        <v>111342.589</v>
      </c>
      <c r="E54" s="2"/>
      <c r="F54" s="6">
        <f>F52+F53</f>
        <v>198754.589</v>
      </c>
    </row>
    <row r="56" spans="1:6" ht="60" customHeight="1">
      <c r="A56" s="17" t="s">
        <v>51</v>
      </c>
      <c r="B56" s="18"/>
      <c r="C56" s="18"/>
      <c r="D56" s="18"/>
      <c r="E56" s="18"/>
      <c r="F56" s="18"/>
    </row>
    <row r="58" spans="1:5" ht="39.75" customHeight="1">
      <c r="A58" s="2" t="s">
        <v>42</v>
      </c>
      <c r="B58" s="2" t="s">
        <v>43</v>
      </c>
      <c r="C58" s="2" t="s">
        <v>52</v>
      </c>
      <c r="D58" s="2" t="s">
        <v>53</v>
      </c>
      <c r="E58" s="2" t="s">
        <v>46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0" t="s">
        <v>132</v>
      </c>
      <c r="B62" s="18"/>
      <c r="C62" s="18"/>
      <c r="D62" s="18"/>
      <c r="E62" s="18"/>
      <c r="F62" s="18"/>
    </row>
    <row r="64" spans="1:5" ht="39.75" customHeight="1">
      <c r="A64" s="2" t="s">
        <v>42</v>
      </c>
      <c r="B64" s="2" t="s">
        <v>43</v>
      </c>
      <c r="C64" s="2" t="s">
        <v>52</v>
      </c>
      <c r="D64" s="2" t="s">
        <v>53</v>
      </c>
      <c r="E64" s="2" t="s">
        <v>46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54</v>
      </c>
      <c r="C66" s="2" t="s">
        <v>55</v>
      </c>
      <c r="D66" s="2">
        <v>25</v>
      </c>
      <c r="E66" s="2" t="s">
        <v>56</v>
      </c>
    </row>
    <row r="67" spans="1:5" ht="15">
      <c r="A67" s="2">
        <v>2</v>
      </c>
      <c r="B67" s="12" t="s">
        <v>133</v>
      </c>
      <c r="C67" s="2" t="s">
        <v>55</v>
      </c>
      <c r="D67" s="2">
        <v>6</v>
      </c>
      <c r="E67" s="2" t="s">
        <v>57</v>
      </c>
    </row>
    <row r="68" spans="1:5" ht="15">
      <c r="A68" s="2">
        <v>3</v>
      </c>
      <c r="B68" s="12" t="s">
        <v>134</v>
      </c>
      <c r="C68" s="2" t="s">
        <v>58</v>
      </c>
      <c r="D68" s="2">
        <v>2</v>
      </c>
      <c r="E68" s="2" t="s">
        <v>59</v>
      </c>
    </row>
    <row r="69" spans="1:5" ht="15">
      <c r="A69" s="2">
        <v>4</v>
      </c>
      <c r="B69" s="3" t="s">
        <v>60</v>
      </c>
      <c r="C69" s="2" t="s">
        <v>58</v>
      </c>
      <c r="D69" s="2">
        <v>6</v>
      </c>
      <c r="E69" s="2" t="s">
        <v>61</v>
      </c>
    </row>
    <row r="70" spans="1:5" ht="15">
      <c r="A70" s="2"/>
      <c r="B70" s="2" t="s">
        <v>50</v>
      </c>
      <c r="C70" s="2"/>
      <c r="D70" s="2"/>
      <c r="E70" s="2" t="s">
        <v>62</v>
      </c>
    </row>
    <row r="71" spans="1:5" ht="21">
      <c r="A71" s="14" t="s">
        <v>136</v>
      </c>
      <c r="B71" s="15" t="s">
        <v>137</v>
      </c>
      <c r="C71" s="13"/>
      <c r="D71" s="13"/>
      <c r="E71" s="13"/>
    </row>
    <row r="73" spans="1:6" ht="60" customHeight="1">
      <c r="A73" s="20" t="s">
        <v>135</v>
      </c>
      <c r="B73" s="18"/>
      <c r="C73" s="18"/>
      <c r="D73" s="18"/>
      <c r="E73" s="18"/>
      <c r="F73" s="18"/>
    </row>
    <row r="75" spans="1:5" ht="39.75" customHeight="1">
      <c r="A75" s="2" t="s">
        <v>42</v>
      </c>
      <c r="B75" s="2" t="s">
        <v>43</v>
      </c>
      <c r="C75" s="2" t="s">
        <v>52</v>
      </c>
      <c r="D75" s="2" t="s">
        <v>53</v>
      </c>
      <c r="E75" s="2" t="s">
        <v>46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21" t="s">
        <v>146</v>
      </c>
      <c r="C77" s="2"/>
      <c r="D77" s="2"/>
      <c r="E77" s="2"/>
    </row>
    <row r="78" spans="1:5" ht="15">
      <c r="A78" s="2">
        <v>1</v>
      </c>
      <c r="B78" s="3" t="s">
        <v>144</v>
      </c>
      <c r="C78" s="2" t="s">
        <v>63</v>
      </c>
      <c r="D78" s="2">
        <v>10</v>
      </c>
      <c r="E78" s="2" t="s">
        <v>64</v>
      </c>
    </row>
    <row r="79" spans="1:5" ht="15">
      <c r="A79" s="2">
        <v>2</v>
      </c>
      <c r="B79" s="3" t="s">
        <v>65</v>
      </c>
      <c r="C79" s="2" t="s">
        <v>66</v>
      </c>
      <c r="D79" s="2">
        <v>352</v>
      </c>
      <c r="E79" s="2" t="s">
        <v>145</v>
      </c>
    </row>
    <row r="80" spans="1:5" ht="15">
      <c r="A80" s="2"/>
      <c r="B80" s="3"/>
      <c r="C80" s="2"/>
      <c r="D80" s="2"/>
      <c r="E80" s="2"/>
    </row>
    <row r="81" spans="1:5" ht="45">
      <c r="A81" s="2">
        <v>1</v>
      </c>
      <c r="B81" s="3" t="s">
        <v>67</v>
      </c>
      <c r="C81" s="2" t="s">
        <v>58</v>
      </c>
      <c r="D81" s="2"/>
      <c r="E81" s="2" t="s">
        <v>68</v>
      </c>
    </row>
    <row r="82" spans="1:5" ht="15">
      <c r="A82" s="2">
        <f>A81+1</f>
        <v>2</v>
      </c>
      <c r="B82" s="3" t="s">
        <v>69</v>
      </c>
      <c r="C82" s="2" t="s">
        <v>66</v>
      </c>
      <c r="D82" s="2">
        <v>2</v>
      </c>
      <c r="E82" s="2">
        <v>965</v>
      </c>
    </row>
    <row r="83" spans="1:5" ht="15">
      <c r="A83" s="2">
        <f aca="true" t="shared" si="0" ref="A83:A88">A82+1</f>
        <v>3</v>
      </c>
      <c r="B83" s="3" t="s">
        <v>70</v>
      </c>
      <c r="C83" s="2" t="s">
        <v>71</v>
      </c>
      <c r="D83" s="2">
        <v>390</v>
      </c>
      <c r="E83" s="2" t="s">
        <v>72</v>
      </c>
    </row>
    <row r="84" spans="1:5" ht="15">
      <c r="A84" s="2">
        <f t="shared" si="0"/>
        <v>4</v>
      </c>
      <c r="B84" s="3" t="s">
        <v>73</v>
      </c>
      <c r="C84" s="2" t="s">
        <v>58</v>
      </c>
      <c r="D84" s="2">
        <v>12</v>
      </c>
      <c r="E84" s="2" t="s">
        <v>74</v>
      </c>
    </row>
    <row r="85" spans="1:5" ht="15">
      <c r="A85" s="2">
        <f t="shared" si="0"/>
        <v>5</v>
      </c>
      <c r="B85" s="3" t="s">
        <v>75</v>
      </c>
      <c r="C85" s="2" t="s">
        <v>58</v>
      </c>
      <c r="D85" s="2">
        <v>12</v>
      </c>
      <c r="E85" s="2" t="s">
        <v>76</v>
      </c>
    </row>
    <row r="86" spans="1:5" ht="30">
      <c r="A86" s="2">
        <f t="shared" si="0"/>
        <v>6</v>
      </c>
      <c r="B86" s="3" t="s">
        <v>77</v>
      </c>
      <c r="C86" s="2" t="s">
        <v>71</v>
      </c>
      <c r="D86" s="2">
        <v>300</v>
      </c>
      <c r="E86" s="2" t="s">
        <v>78</v>
      </c>
    </row>
    <row r="87" spans="1:5" ht="15">
      <c r="A87" s="2">
        <f t="shared" si="0"/>
        <v>7</v>
      </c>
      <c r="B87" s="3" t="s">
        <v>79</v>
      </c>
      <c r="C87" s="2" t="s">
        <v>66</v>
      </c>
      <c r="D87" s="2">
        <v>4</v>
      </c>
      <c r="E87" s="2">
        <v>480</v>
      </c>
    </row>
    <row r="88" spans="1:5" ht="15">
      <c r="A88" s="2">
        <f t="shared" si="0"/>
        <v>8</v>
      </c>
      <c r="B88" s="3" t="s">
        <v>80</v>
      </c>
      <c r="C88" s="2" t="s">
        <v>55</v>
      </c>
      <c r="D88" s="2" t="s">
        <v>81</v>
      </c>
      <c r="E88" s="2" t="s">
        <v>82</v>
      </c>
    </row>
    <row r="89" spans="1:5" ht="15">
      <c r="A89" s="2"/>
      <c r="B89" s="2" t="s">
        <v>50</v>
      </c>
      <c r="C89" s="2"/>
      <c r="D89" s="2"/>
      <c r="E89" s="2" t="s">
        <v>83</v>
      </c>
    </row>
    <row r="90" spans="1:2" ht="21">
      <c r="A90" s="14" t="s">
        <v>136</v>
      </c>
      <c r="B90" s="15" t="s">
        <v>137</v>
      </c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7" spans="1:7" ht="60" customHeight="1">
      <c r="A97" s="17" t="s">
        <v>84</v>
      </c>
      <c r="B97" s="17"/>
      <c r="C97" s="17"/>
      <c r="D97" s="17"/>
      <c r="E97" s="17"/>
      <c r="F97" s="17"/>
      <c r="G97" s="1"/>
    </row>
    <row r="99" spans="1:3" ht="39.75" customHeight="1">
      <c r="A99" s="2" t="s">
        <v>3</v>
      </c>
      <c r="B99" s="2" t="s">
        <v>85</v>
      </c>
      <c r="C99" s="2" t="s">
        <v>86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87</v>
      </c>
      <c r="C101" s="2">
        <v>243</v>
      </c>
    </row>
    <row r="102" spans="1:3" ht="15">
      <c r="A102" s="2" t="s">
        <v>88</v>
      </c>
      <c r="B102" s="3" t="s">
        <v>89</v>
      </c>
      <c r="C102" s="2">
        <v>8</v>
      </c>
    </row>
    <row r="103" spans="1:3" ht="15">
      <c r="A103" s="2" t="s">
        <v>90</v>
      </c>
      <c r="B103" s="3" t="s">
        <v>91</v>
      </c>
      <c r="C103" s="2">
        <v>235</v>
      </c>
    </row>
    <row r="104" spans="1:3" ht="15">
      <c r="A104" s="2">
        <v>2</v>
      </c>
      <c r="B104" s="3" t="s">
        <v>92</v>
      </c>
      <c r="C104" s="2">
        <v>12</v>
      </c>
    </row>
    <row r="105" spans="1:3" ht="15">
      <c r="A105" s="2">
        <v>3</v>
      </c>
      <c r="B105" s="3" t="s">
        <v>93</v>
      </c>
      <c r="C105" s="2">
        <v>2</v>
      </c>
    </row>
    <row r="108" spans="1:4" ht="60" customHeight="1">
      <c r="A108" s="17" t="s">
        <v>94</v>
      </c>
      <c r="B108" s="18"/>
      <c r="C108" s="18"/>
      <c r="D108" s="18"/>
    </row>
    <row r="110" spans="1:4" ht="96" customHeight="1">
      <c r="A110" s="2" t="s">
        <v>42</v>
      </c>
      <c r="B110" s="2" t="s">
        <v>95</v>
      </c>
      <c r="C110" s="2" t="s">
        <v>96</v>
      </c>
      <c r="D110" s="2" t="s">
        <v>97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17" t="s">
        <v>98</v>
      </c>
      <c r="B113" s="18"/>
      <c r="C113" s="18"/>
      <c r="D113" s="18"/>
      <c r="E113" s="18"/>
      <c r="F113" s="18"/>
    </row>
    <row r="115" spans="1:5" ht="39.75" customHeight="1">
      <c r="A115" s="2" t="s">
        <v>42</v>
      </c>
      <c r="B115" s="2" t="s">
        <v>43</v>
      </c>
      <c r="C115" s="2" t="s">
        <v>52</v>
      </c>
      <c r="D115" s="2" t="s">
        <v>53</v>
      </c>
      <c r="E115" s="2" t="s">
        <v>46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17" t="s">
        <v>99</v>
      </c>
      <c r="B121" s="18"/>
      <c r="C121" s="18"/>
      <c r="D121" s="18"/>
      <c r="E121" s="18"/>
      <c r="F121" s="18"/>
    </row>
    <row r="123" spans="1:5" ht="39.75" customHeight="1">
      <c r="A123" s="2" t="s">
        <v>42</v>
      </c>
      <c r="B123" s="2" t="s">
        <v>43</v>
      </c>
      <c r="C123" s="2" t="s">
        <v>52</v>
      </c>
      <c r="D123" s="2" t="s">
        <v>53</v>
      </c>
      <c r="E123" s="2" t="s">
        <v>46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3:F73"/>
    <mergeCell ref="A108:D108"/>
    <mergeCell ref="A113:F113"/>
    <mergeCell ref="A121:F121"/>
    <mergeCell ref="A1:F1"/>
    <mergeCell ref="A9:F9"/>
    <mergeCell ref="A30:F30"/>
    <mergeCell ref="A48:F48"/>
    <mergeCell ref="A97:F97"/>
    <mergeCell ref="A56:F56"/>
    <mergeCell ref="A62:F6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3">
      <selection activeCell="A3" sqref="A3:I3"/>
    </sheetView>
  </sheetViews>
  <sheetFormatPr defaultColWidth="9.140625" defaultRowHeight="15"/>
  <cols>
    <col min="1" max="1" width="5.00390625" style="0" customWidth="1"/>
    <col min="2" max="2" width="15.421875" style="0" customWidth="1"/>
    <col min="3" max="3" width="15.57421875" style="0" customWidth="1"/>
    <col min="4" max="5" width="15.00390625" style="0" customWidth="1"/>
    <col min="6" max="6" width="14.421875" style="0" customWidth="1"/>
    <col min="7" max="7" width="12.421875" style="0" customWidth="1"/>
    <col min="8" max="8" width="9.28125" style="0" customWidth="1"/>
    <col min="9" max="9" width="21.57421875" style="0" customWidth="1"/>
    <col min="10" max="10" width="15.00390625" style="0" customWidth="1"/>
  </cols>
  <sheetData>
    <row r="3" spans="1:10" ht="60" customHeight="1">
      <c r="A3" s="17" t="s">
        <v>100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9.75" customHeight="1">
      <c r="A5" s="2" t="s">
        <v>101</v>
      </c>
      <c r="B5" s="2" t="s">
        <v>102</v>
      </c>
      <c r="C5" s="2" t="s">
        <v>103</v>
      </c>
      <c r="D5" s="2" t="s">
        <v>104</v>
      </c>
      <c r="E5" s="2" t="s">
        <v>105</v>
      </c>
      <c r="F5" s="2" t="s">
        <v>106</v>
      </c>
      <c r="G5" s="2" t="s">
        <v>107</v>
      </c>
      <c r="H5" s="2" t="s">
        <v>108</v>
      </c>
      <c r="I5" s="2" t="s">
        <v>109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7" t="s">
        <v>110</v>
      </c>
      <c r="B10" s="18"/>
      <c r="C10" s="18"/>
      <c r="D10" s="18"/>
      <c r="E10" s="18"/>
    </row>
    <row r="12" spans="1:3" ht="39.75" customHeight="1">
      <c r="A12" s="2" t="s">
        <v>101</v>
      </c>
      <c r="B12" s="2" t="s">
        <v>111</v>
      </c>
      <c r="C12" s="2" t="s">
        <v>112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2</v>
      </c>
      <c r="C14" s="2" t="s">
        <v>113</v>
      </c>
    </row>
    <row r="15" spans="1:3" ht="15">
      <c r="A15" s="2">
        <v>2</v>
      </c>
      <c r="B15" s="2">
        <v>38</v>
      </c>
      <c r="C15" s="2" t="s">
        <v>114</v>
      </c>
    </row>
    <row r="16" spans="1:3" ht="15">
      <c r="A16" s="2">
        <v>3</v>
      </c>
      <c r="B16" s="2">
        <v>39</v>
      </c>
      <c r="C16" s="2" t="s">
        <v>115</v>
      </c>
    </row>
    <row r="17" spans="1:3" ht="15">
      <c r="A17" s="2">
        <v>4</v>
      </c>
      <c r="B17" s="2">
        <v>40</v>
      </c>
      <c r="C17" s="2" t="s">
        <v>116</v>
      </c>
    </row>
    <row r="18" spans="1:3" ht="15">
      <c r="A18" s="2">
        <v>5</v>
      </c>
      <c r="B18" s="2">
        <v>51</v>
      </c>
      <c r="C18" s="2" t="s">
        <v>117</v>
      </c>
    </row>
    <row r="19" spans="1:3" ht="15">
      <c r="A19" s="2">
        <v>6</v>
      </c>
      <c r="B19" s="2">
        <v>59</v>
      </c>
      <c r="C19" s="2" t="s">
        <v>118</v>
      </c>
    </row>
    <row r="20" spans="1:3" ht="15">
      <c r="A20" s="2">
        <v>7</v>
      </c>
      <c r="B20" s="2">
        <v>61</v>
      </c>
      <c r="C20" s="2" t="s">
        <v>119</v>
      </c>
    </row>
    <row r="21" spans="1:3" ht="15">
      <c r="A21" s="2">
        <v>8</v>
      </c>
      <c r="B21" s="2">
        <v>61</v>
      </c>
      <c r="C21" s="2" t="s">
        <v>120</v>
      </c>
    </row>
    <row r="22" spans="1:3" ht="15">
      <c r="A22" s="2">
        <v>9</v>
      </c>
      <c r="B22" s="2">
        <v>65</v>
      </c>
      <c r="C22" s="2" t="s">
        <v>121</v>
      </c>
    </row>
    <row r="23" spans="1:3" ht="15">
      <c r="A23" s="2">
        <v>10</v>
      </c>
      <c r="B23" s="2">
        <v>69</v>
      </c>
      <c r="C23" s="2" t="s">
        <v>122</v>
      </c>
    </row>
    <row r="24" spans="1:3" ht="15">
      <c r="A24" s="2">
        <v>11</v>
      </c>
      <c r="B24" s="2">
        <v>71</v>
      </c>
      <c r="C24" s="2" t="s">
        <v>123</v>
      </c>
    </row>
    <row r="25" spans="1:3" ht="15">
      <c r="A25" s="2">
        <v>12</v>
      </c>
      <c r="B25" s="2">
        <v>76</v>
      </c>
      <c r="C25" s="2" t="s">
        <v>124</v>
      </c>
    </row>
    <row r="26" spans="1:3" ht="15">
      <c r="A26" s="2">
        <v>13</v>
      </c>
      <c r="B26" s="2">
        <v>84</v>
      </c>
      <c r="C26" s="2" t="s">
        <v>125</v>
      </c>
    </row>
    <row r="27" spans="1:3" ht="15">
      <c r="A27" s="2">
        <v>14</v>
      </c>
      <c r="B27" s="2">
        <v>91</v>
      </c>
      <c r="C27" s="2" t="s">
        <v>126</v>
      </c>
    </row>
    <row r="28" spans="1:3" ht="15">
      <c r="A28" s="2">
        <v>15</v>
      </c>
      <c r="B28" s="2">
        <v>94</v>
      </c>
      <c r="C28" s="2" t="s">
        <v>127</v>
      </c>
    </row>
    <row r="29" spans="1:3" ht="15">
      <c r="A29" s="2">
        <v>16</v>
      </c>
      <c r="B29" s="2">
        <v>103</v>
      </c>
      <c r="C29" s="2" t="s">
        <v>128</v>
      </c>
    </row>
    <row r="30" spans="1:3" ht="15">
      <c r="A30" s="2">
        <v>17</v>
      </c>
      <c r="B30" s="2">
        <v>106</v>
      </c>
      <c r="C30" s="2" t="s">
        <v>129</v>
      </c>
    </row>
    <row r="31" spans="1:3" ht="15">
      <c r="A31" s="2">
        <v>18</v>
      </c>
      <c r="B31" s="2">
        <v>108</v>
      </c>
      <c r="C31" s="2" t="s">
        <v>130</v>
      </c>
    </row>
    <row r="33" spans="1:5" ht="15">
      <c r="A33" s="16" t="s">
        <v>138</v>
      </c>
      <c r="E33" s="16" t="s">
        <v>139</v>
      </c>
    </row>
    <row r="35" spans="1:5" ht="15">
      <c r="A35" s="16" t="s">
        <v>140</v>
      </c>
      <c r="E35" s="16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2015-03-30T05:08:34Z</cp:lastPrinted>
  <dcterms:created xsi:type="dcterms:W3CDTF">2015-03-23T12:56:11Z</dcterms:created>
  <dcterms:modified xsi:type="dcterms:W3CDTF">2015-03-31T02:45:15Z</dcterms:modified>
  <cp:category/>
  <cp:version/>
  <cp:contentType/>
  <cp:contentStatus/>
</cp:coreProperties>
</file>