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7" i="5"/>
  <c r="C16"/>
  <c r="C15"/>
  <c r="C14"/>
  <c r="C9"/>
  <c r="C8"/>
  <c r="C12"/>
  <c r="C10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<sst xmlns="http://schemas.openxmlformats.org/spreadsheetml/2006/main" count="17" uniqueCount="17">
  <si>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</si>
  <si>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</si>
  <si>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</si>
  <si>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</si>
  <si>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</si>
  <si>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</si>
  <si>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</si>
  <si>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</si>
  <si>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</si>
  <si>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</si>
  <si>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проезд Ткацкий, 12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</si>
  <si>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</si>
  <si>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</si>
  <si>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</si>
  <si>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</si>
  <si>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</si>
  <si>
    <t>Доля собственников за КР дома в 2014 году (услуга вводится на 22 месяца с 01.12.2014 на основаниии протоколов общего собрания собственников от 20.02.2014 и 22.09.2014)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</si>
</sst>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I14" sqref="I14"/>
    </sheetView>
  </sheetViews>
  <sheetFormatPr defaultRowHeight="15.75"/>
  <cols>
    <col min="1" max="1" width="5.42578125" style="12" customWidth="1"/>
    <col min="2" max="2" width="64.140625" style="10" customWidth="1"/>
    <col min="3" max="3" width="14.5703125" style="10" customWidth="1"/>
    <col min="4" max="16384" width="9.140625" style="10"/>
  </cols>
  <sheetData>
    <row r="1" spans="1:3" s="25" customFormat="1">
      <c r="A1" s="24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5.18*3*C18+5.45*9*C18</f>
        <v>269779.51200000005</v>
      </c>
    </row>
    <row r="9" spans="1:3">
      <c r="A9" s="9">
        <v>2</v>
      </c>
      <c r="B9" s="15" t="s">
        <v>3</v>
      </c>
      <c r="C9" s="18">
        <f>3.03*3*C18+3.15*9*C18</f>
        <v>156379.39199999999</v>
      </c>
    </row>
    <row r="10" spans="1:3">
      <c r="A10" s="9">
        <v>3</v>
      </c>
      <c r="B10" s="15" t="s">
        <v>11</v>
      </c>
      <c r="C10" s="18">
        <f>7.01*12*C18</f>
        <v>351352.41600000003</v>
      </c>
    </row>
    <row r="11" spans="1:3" s="13" customFormat="1">
      <c r="A11" s="9">
        <v>4</v>
      </c>
      <c r="B11" s="19" t="s">
        <v>9</v>
      </c>
      <c r="C11" s="16"/>
    </row>
    <row r="12" spans="1:3">
      <c r="A12" s="9">
        <v>5</v>
      </c>
      <c r="B12" s="20" t="s">
        <v>4</v>
      </c>
      <c r="C12" s="21">
        <f>1.52*12*C18</f>
        <v>76184.832000000009</v>
      </c>
    </row>
    <row r="13" spans="1:3">
      <c r="A13" s="9">
        <v>6</v>
      </c>
      <c r="B13" s="15" t="s">
        <v>5</v>
      </c>
      <c r="C13" s="22">
        <v>0</v>
      </c>
    </row>
    <row r="14" spans="1:3">
      <c r="A14" s="9">
        <v>7</v>
      </c>
      <c r="B14" s="15" t="s">
        <v>8</v>
      </c>
      <c r="C14" s="18">
        <f>1.8*3*C18+1.85*9*C18</f>
        <v>92098.440000000017</v>
      </c>
    </row>
    <row r="15" spans="1:3">
      <c r="A15" s="9">
        <v>8</v>
      </c>
      <c r="B15" s="15" t="s">
        <v>12</v>
      </c>
      <c r="C15" s="18">
        <f>0.4*3*C18+0.9*9*C18</f>
        <v>38844.240000000005</v>
      </c>
    </row>
    <row r="16" spans="1:3" ht="47.25">
      <c r="A16" s="9">
        <v>9</v>
      </c>
      <c r="B16" s="15" t="s">
        <v>16</v>
      </c>
      <c r="C16" s="18">
        <f>2.52*1*C18</f>
        <v>10525.536</v>
      </c>
    </row>
    <row r="17" spans="1:4">
      <c r="A17" s="11"/>
      <c r="B17" s="17" t="s">
        <v>6</v>
      </c>
      <c r="C17" s="8">
        <f>SUM(C8:C16)</f>
        <v>995164.36800000013</v>
      </c>
    </row>
    <row r="18" spans="1:4">
      <c r="A18" s="11"/>
      <c r="B18" s="17" t="s">
        <v>15</v>
      </c>
      <c r="C18" s="8">
        <v>4176.8</v>
      </c>
      <c r="D18" s="14"/>
    </row>
    <row r="20" spans="1:4">
      <c r="A20" s="23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2015-02-16T10:04:03Z</dcterms:modified>
</cp:coreProperties>
</file>