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5" i="1"/>
  <c r="F54" i="1"/>
  <c r="A38" i="1"/>
  <c r="A39" i="1" s="1"/>
</calcChain>
</file>

<file path=xl/sharedStrings.xml><?xml version="1.0" encoding="utf-8"?>
<sst xmlns="http://schemas.openxmlformats.org/spreadsheetml/2006/main" count="101" uniqueCount="84">
  <si>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</si>
  <si>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</si>
  <si>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</si>
  <si>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</si>
  <si>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</si>
  <si>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</si>
  <si>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</si>
  <si>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</si>
  <si>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</si>
  <si>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</si>
  <si>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</si>
  <si>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</si>
  <si>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</si>
  <si>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</si>
  <si>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</si>
  <si>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</si>
  <si>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</si>
  <si>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</si>
  <si>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</si>
  <si>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</si>
  <si>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</si>
  <si>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</si>
  <si>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</si>
  <si>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</si>
  <si>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</si>
  <si>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</si>
  <si>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</si>
  <si>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</si>
  <si>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</si>
  <si>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</si>
  <si>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</si>
  <si>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</si>
  <si>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</si>
  <si>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</si>
  <si>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</si>
  <si>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</si>
  <si>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</si>
  <si>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</si>
  <si>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</si>
  <si>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</si>
  <si>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</si>
  <si>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</si>
  <si>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</si>
  <si>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</si>
  <si>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</si>
  <si>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</si>
  <si>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</si>
  <si>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</si>
  <si>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</si>
  <si>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</si>
  <si>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</si>
  <si>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</si>
  <si>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</si>
  <si>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</si>
  <si>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</si>
  <si>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</si>
  <si>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</si>
  <si>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</si>
  <si>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</si>
  <si>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</si>
  <si>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</si>
  <si>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д.108а за 2017 год</t>
  </si>
  <si>
    <t>19</t>
  </si>
  <si>
    <t>22</t>
  </si>
  <si>
    <t>39</t>
  </si>
  <si>
    <t>55</t>
  </si>
  <si>
    <t>67</t>
  </si>
  <si>
    <t>71</t>
  </si>
  <si>
    <t>Сальдо на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</si>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</sst>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61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58">
        <v>1990</v>
      </c>
    </row>
    <row r="7" spans="1:6" ht="18" x14ac:dyDescent="0.35">
      <c r="B7" s="2" t="s">
        <v>1</v>
      </c>
      <c r="C7" s="51">
        <v>4321.6000000000004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0" t="s">
        <v>2</v>
      </c>
      <c r="B13" s="60"/>
      <c r="C13" s="60"/>
      <c r="D13" s="60"/>
      <c r="E13" s="60"/>
      <c r="F13" s="6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132372.48000000001</v>
      </c>
      <c r="D18" s="54">
        <v>423171.11999999988</v>
      </c>
      <c r="E18" s="54">
        <v>424331.82</v>
      </c>
      <c r="F18" s="54">
        <v>131211.65</v>
      </c>
    </row>
    <row r="19" spans="1:6" x14ac:dyDescent="0.3">
      <c r="A19" s="11">
        <v>2</v>
      </c>
      <c r="B19" s="10" t="s">
        <v>12</v>
      </c>
      <c r="C19" s="54">
        <v>55949.87</v>
      </c>
      <c r="D19" s="54">
        <v>203806.56000000003</v>
      </c>
      <c r="E19" s="54">
        <v>197278.79999999996</v>
      </c>
      <c r="F19" s="54">
        <v>62477.770000000004</v>
      </c>
    </row>
    <row r="20" spans="1:6" x14ac:dyDescent="0.3">
      <c r="A20" s="11">
        <v>3</v>
      </c>
      <c r="B20" s="10" t="s">
        <v>13</v>
      </c>
      <c r="C20" s="54">
        <v>47712.57</v>
      </c>
      <c r="D20" s="54">
        <v>149873.04000000007</v>
      </c>
      <c r="E20" s="54">
        <v>148268.55999999997</v>
      </c>
      <c r="F20" s="54">
        <v>49317.11</v>
      </c>
    </row>
    <row r="21" spans="1:6" x14ac:dyDescent="0.3">
      <c r="A21" s="11">
        <v>4</v>
      </c>
      <c r="B21" s="10" t="s">
        <v>14</v>
      </c>
      <c r="C21" s="54">
        <v>39310.68</v>
      </c>
      <c r="D21" s="54">
        <v>124462.07999999997</v>
      </c>
      <c r="E21" s="54">
        <v>123698.18</v>
      </c>
      <c r="F21" s="54">
        <v>40074.58</v>
      </c>
    </row>
    <row r="22" spans="1:6" x14ac:dyDescent="0.3">
      <c r="A22" s="11">
        <v>5</v>
      </c>
      <c r="B22" s="10" t="s">
        <v>15</v>
      </c>
      <c r="C22" s="54">
        <v>29032.91</v>
      </c>
      <c r="D22" s="54">
        <v>103113.35999999999</v>
      </c>
      <c r="E22" s="54">
        <v>91610.250000000015</v>
      </c>
      <c r="F22" s="54">
        <v>40536.039999999994</v>
      </c>
    </row>
    <row r="23" spans="1:6" x14ac:dyDescent="0.3">
      <c r="A23" s="11">
        <v>6</v>
      </c>
      <c r="B23" s="10" t="s">
        <v>16</v>
      </c>
      <c r="C23" s="54">
        <v>17706.79</v>
      </c>
      <c r="D23" s="54">
        <v>72602.87999999999</v>
      </c>
      <c r="E23" s="54">
        <v>71508.73000000001</v>
      </c>
      <c r="F23" s="54">
        <v>18800.939999999999</v>
      </c>
    </row>
    <row r="24" spans="1:6" s="14" customFormat="1" ht="28.8" x14ac:dyDescent="0.3">
      <c r="A24" s="12" t="s">
        <v>17</v>
      </c>
      <c r="B24" s="13" t="s">
        <v>18</v>
      </c>
      <c r="C24" s="53"/>
      <c r="D24" s="53"/>
      <c r="E24" s="53"/>
      <c r="F24" s="53"/>
    </row>
    <row r="25" spans="1:6" x14ac:dyDescent="0.3">
      <c r="A25" s="11" t="s">
        <v>19</v>
      </c>
      <c r="B25" s="10" t="s">
        <v>20</v>
      </c>
      <c r="C25" s="54">
        <v>0</v>
      </c>
      <c r="D25" s="54">
        <v>7260.31</v>
      </c>
      <c r="E25" s="54">
        <v>5858.9100000000008</v>
      </c>
      <c r="F25" s="54">
        <v>1401.39</v>
      </c>
    </row>
    <row r="26" spans="1:6" ht="28.8" customHeight="1" x14ac:dyDescent="0.3">
      <c r="A26" s="11" t="s">
        <v>21</v>
      </c>
      <c r="B26" s="15" t="s">
        <v>22</v>
      </c>
      <c r="C26" s="54">
        <v>0</v>
      </c>
      <c r="D26" s="54">
        <v>16594.970000000005</v>
      </c>
      <c r="E26" s="54">
        <v>13591.18</v>
      </c>
      <c r="F26" s="54">
        <v>3003.75</v>
      </c>
    </row>
    <row r="30" spans="1:6" ht="21" customHeight="1" x14ac:dyDescent="0.3"/>
    <row r="31" spans="1:6" ht="46.5" customHeight="1" x14ac:dyDescent="0.3">
      <c r="A31" s="60" t="s">
        <v>23</v>
      </c>
      <c r="B31" s="60"/>
      <c r="C31" s="60"/>
      <c r="D31" s="60"/>
      <c r="E31" s="60"/>
      <c r="F31" s="60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24</v>
      </c>
      <c r="C36" s="53"/>
      <c r="D36" s="53"/>
      <c r="E36" s="53"/>
      <c r="F36" s="53"/>
    </row>
    <row r="37" spans="1:6" x14ac:dyDescent="0.3">
      <c r="A37" s="11">
        <v>1</v>
      </c>
      <c r="B37" s="10" t="s">
        <v>25</v>
      </c>
      <c r="C37" s="54">
        <v>2876.92</v>
      </c>
      <c r="D37" s="54">
        <v>470.6</v>
      </c>
      <c r="E37" s="54">
        <v>1567.3199999999997</v>
      </c>
      <c r="F37" s="54">
        <v>1780.1999999999998</v>
      </c>
    </row>
    <row r="38" spans="1:6" x14ac:dyDescent="0.3">
      <c r="A38" s="3">
        <f>A37+1</f>
        <v>2</v>
      </c>
      <c r="B38" s="10" t="s">
        <v>26</v>
      </c>
      <c r="C38" s="54">
        <v>55549.81</v>
      </c>
      <c r="D38" s="54">
        <v>0</v>
      </c>
      <c r="E38" s="54">
        <v>5818.94</v>
      </c>
      <c r="F38" s="54">
        <v>49730.85</v>
      </c>
    </row>
    <row r="39" spans="1:6" x14ac:dyDescent="0.3">
      <c r="A39" s="3">
        <f>A38+1</f>
        <v>3</v>
      </c>
      <c r="B39" s="10" t="s">
        <v>27</v>
      </c>
      <c r="C39" s="54">
        <v>504148.39</v>
      </c>
      <c r="D39" s="54">
        <v>1294893.8199999998</v>
      </c>
      <c r="E39" s="54">
        <v>1305743.7399999998</v>
      </c>
      <c r="F39" s="54">
        <v>493298.48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C46" s="16"/>
      <c r="D46" s="16"/>
      <c r="E46" s="16"/>
      <c r="F46" s="16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x14ac:dyDescent="0.3">
      <c r="A50" s="17"/>
      <c r="B50" s="17"/>
      <c r="C50" s="18"/>
      <c r="D50" s="18"/>
      <c r="E50" s="19"/>
      <c r="F50" s="18"/>
    </row>
    <row r="51" spans="1:6" ht="40.049999999999997" customHeight="1" x14ac:dyDescent="0.3">
      <c r="A51" s="60" t="s">
        <v>69</v>
      </c>
      <c r="B51" s="60"/>
      <c r="C51" s="60"/>
      <c r="D51" s="60"/>
      <c r="E51" s="60"/>
      <c r="F51" s="60"/>
    </row>
    <row r="52" spans="1:6" ht="40.049999999999997" customHeight="1" x14ac:dyDescent="0.3">
      <c r="A52" s="3" t="s">
        <v>28</v>
      </c>
      <c r="B52" s="3" t="s">
        <v>29</v>
      </c>
      <c r="C52" s="3" t="s">
        <v>30</v>
      </c>
      <c r="D52" s="3" t="s">
        <v>31</v>
      </c>
      <c r="E52" s="3" t="s">
        <v>32</v>
      </c>
      <c r="F52" s="7" t="s">
        <v>68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15" customHeight="1" x14ac:dyDescent="0.3">
      <c r="A54" s="20">
        <v>1</v>
      </c>
      <c r="B54" s="21" t="s">
        <v>70</v>
      </c>
      <c r="C54" s="20">
        <v>-1151480</v>
      </c>
      <c r="D54" s="22">
        <v>29499.119999999999</v>
      </c>
      <c r="E54" s="22">
        <v>18255</v>
      </c>
      <c r="F54" s="22">
        <f>C54+D54-E54</f>
        <v>-1140235.8799999999</v>
      </c>
    </row>
    <row r="55" spans="1:6" x14ac:dyDescent="0.3">
      <c r="A55" s="23">
        <v>2</v>
      </c>
      <c r="B55" s="24" t="s">
        <v>33</v>
      </c>
      <c r="C55" s="23">
        <v>0</v>
      </c>
      <c r="D55" s="23">
        <v>0</v>
      </c>
      <c r="E55" s="23">
        <v>0</v>
      </c>
      <c r="F55" s="25">
        <f>C55+D55-E55</f>
        <v>0</v>
      </c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8" spans="1:6" ht="13.2" customHeight="1" x14ac:dyDescent="0.3">
      <c r="A58" s="55"/>
      <c r="B58" s="56"/>
      <c r="C58" s="55"/>
      <c r="D58" s="55"/>
      <c r="E58" s="55"/>
      <c r="F58" s="57"/>
    </row>
    <row r="60" spans="1:6" ht="40.049999999999997" customHeight="1" x14ac:dyDescent="0.3">
      <c r="A60" s="60" t="s">
        <v>71</v>
      </c>
      <c r="B60" s="63"/>
      <c r="C60" s="63"/>
      <c r="D60" s="63"/>
      <c r="E60" s="63"/>
      <c r="F60" s="63"/>
    </row>
    <row r="61" spans="1:6" ht="40.049999999999997" customHeight="1" x14ac:dyDescent="0.3">
      <c r="A61" s="3" t="s">
        <v>28</v>
      </c>
      <c r="B61" s="26" t="s">
        <v>29</v>
      </c>
      <c r="C61" s="27" t="s">
        <v>34</v>
      </c>
      <c r="D61" s="27" t="s">
        <v>35</v>
      </c>
      <c r="E61" s="28" t="s">
        <v>36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75</v>
      </c>
      <c r="C63" s="32"/>
      <c r="D63" s="27"/>
      <c r="E63" s="64">
        <v>18255.48</v>
      </c>
      <c r="F63" s="30"/>
    </row>
    <row r="64" spans="1:6" ht="21" x14ac:dyDescent="0.4">
      <c r="A64" s="34"/>
      <c r="B64" s="35" t="s">
        <v>37</v>
      </c>
      <c r="C64" s="36"/>
      <c r="D64" s="37"/>
      <c r="E64" s="65">
        <f>SUM(E63:E63)</f>
        <v>18255.48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6.4" customHeight="1" x14ac:dyDescent="0.3">
      <c r="A68" s="60" t="s">
        <v>72</v>
      </c>
      <c r="B68" s="60"/>
      <c r="C68" s="60"/>
      <c r="D68" s="60"/>
      <c r="E68" s="60"/>
      <c r="F68" s="60"/>
    </row>
    <row r="70" spans="1:6" ht="28.8" x14ac:dyDescent="0.3">
      <c r="A70" s="3" t="s">
        <v>3</v>
      </c>
      <c r="B70" s="3" t="s">
        <v>38</v>
      </c>
      <c r="C70" s="3" t="s">
        <v>39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40</v>
      </c>
      <c r="C72" s="3">
        <v>113</v>
      </c>
    </row>
    <row r="73" spans="1:6" x14ac:dyDescent="0.3">
      <c r="A73" s="3" t="s">
        <v>41</v>
      </c>
      <c r="B73" s="10" t="s">
        <v>42</v>
      </c>
      <c r="C73" s="3">
        <v>1</v>
      </c>
    </row>
    <row r="74" spans="1:6" x14ac:dyDescent="0.3">
      <c r="A74" s="3" t="s">
        <v>43</v>
      </c>
      <c r="B74" s="10" t="s">
        <v>44</v>
      </c>
      <c r="C74" s="3">
        <v>101</v>
      </c>
    </row>
    <row r="75" spans="1:6" x14ac:dyDescent="0.3">
      <c r="A75" s="3">
        <v>2</v>
      </c>
      <c r="B75" s="44" t="s">
        <v>45</v>
      </c>
      <c r="C75" s="3">
        <v>10</v>
      </c>
    </row>
    <row r="76" spans="1:6" x14ac:dyDescent="0.3">
      <c r="A76" s="3">
        <v>3</v>
      </c>
      <c r="B76" s="8" t="s">
        <v>46</v>
      </c>
      <c r="C76" s="3">
        <v>1</v>
      </c>
    </row>
    <row r="77" spans="1:6" x14ac:dyDescent="0.3">
      <c r="A77" s="43"/>
      <c r="B77" s="45"/>
      <c r="C77" s="43"/>
    </row>
    <row r="78" spans="1:6" x14ac:dyDescent="0.3">
      <c r="A78" s="66"/>
      <c r="B78" s="67"/>
      <c r="C78" s="66"/>
    </row>
    <row r="79" spans="1:6" x14ac:dyDescent="0.3">
      <c r="A79" s="43"/>
      <c r="B79" s="45"/>
      <c r="C79" s="43"/>
    </row>
    <row r="81" spans="1:6" ht="24.6" customHeight="1" x14ac:dyDescent="0.3">
      <c r="A81" s="60" t="s">
        <v>73</v>
      </c>
      <c r="B81" s="60"/>
      <c r="C81" s="60"/>
      <c r="D81" s="60"/>
      <c r="E81" s="60"/>
      <c r="F81" s="60"/>
    </row>
    <row r="83" spans="1:6" ht="43.2" x14ac:dyDescent="0.3">
      <c r="A83" s="3" t="s">
        <v>28</v>
      </c>
      <c r="B83" s="3" t="s">
        <v>47</v>
      </c>
      <c r="C83" s="3" t="s">
        <v>48</v>
      </c>
      <c r="D83" s="3" t="s">
        <v>49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66"/>
      <c r="B86" s="66"/>
      <c r="C86" s="66"/>
      <c r="D86" s="66"/>
    </row>
    <row r="87" spans="1:6" x14ac:dyDescent="0.3">
      <c r="A87" s="43"/>
      <c r="B87" s="43"/>
      <c r="C87" s="43"/>
      <c r="D87" s="43"/>
    </row>
    <row r="89" spans="1:6" ht="27.6" customHeight="1" x14ac:dyDescent="0.3">
      <c r="A89" s="60" t="s">
        <v>74</v>
      </c>
      <c r="B89" s="60"/>
      <c r="C89" s="60"/>
      <c r="D89" s="60"/>
      <c r="E89" s="60"/>
      <c r="F89" s="60"/>
    </row>
    <row r="91" spans="1:6" ht="28.8" x14ac:dyDescent="0.3">
      <c r="A91" s="3" t="s">
        <v>28</v>
      </c>
      <c r="B91" s="3" t="s">
        <v>29</v>
      </c>
      <c r="C91" s="3" t="s">
        <v>34</v>
      </c>
      <c r="D91" s="3" t="s">
        <v>35</v>
      </c>
      <c r="E91" s="3" t="s">
        <v>32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6"/>
      <c r="C93" s="47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1:F31"/>
    <mergeCell ref="A51:F51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4" sqref="K4"/>
    </sheetView>
  </sheetViews>
  <sheetFormatPr defaultRowHeight="14.4" x14ac:dyDescent="0.3"/>
  <cols>
    <col min="1" max="1" width="8.88671875" style="68"/>
    <col min="2" max="2" width="13.109375" style="68" customWidth="1"/>
    <col min="3" max="3" width="8.88671875" style="68"/>
    <col min="4" max="4" width="17" style="68" customWidth="1"/>
    <col min="5" max="5" width="17.21875" style="68" customWidth="1"/>
    <col min="6" max="6" width="11.77734375" style="68" customWidth="1"/>
    <col min="7" max="7" width="11" style="68" customWidth="1"/>
    <col min="8" max="8" width="8.88671875" style="68"/>
    <col min="9" max="9" width="18.218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60" t="s">
        <v>77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86.4" x14ac:dyDescent="0.3">
      <c r="A7" s="33">
        <v>1</v>
      </c>
      <c r="B7" s="70" t="s">
        <v>78</v>
      </c>
      <c r="C7" s="33" t="s">
        <v>79</v>
      </c>
      <c r="D7" s="33" t="s">
        <v>80</v>
      </c>
      <c r="E7" s="33" t="s">
        <v>81</v>
      </c>
      <c r="F7" s="71">
        <v>321</v>
      </c>
      <c r="G7" s="33" t="s">
        <v>82</v>
      </c>
      <c r="H7" s="33">
        <v>100</v>
      </c>
      <c r="I7" s="33" t="s">
        <v>83</v>
      </c>
    </row>
    <row r="8" spans="1:9" x14ac:dyDescent="0.3">
      <c r="A8" s="73"/>
      <c r="B8" s="74"/>
      <c r="C8" s="74"/>
      <c r="D8" s="74"/>
      <c r="E8" s="74"/>
      <c r="F8" s="74"/>
      <c r="G8" s="74"/>
      <c r="H8" s="74"/>
      <c r="I8" s="74"/>
    </row>
    <row r="9" spans="1:9" x14ac:dyDescent="0.3">
      <c r="A9" s="73"/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3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6.4" customHeight="1" x14ac:dyDescent="0.3">
      <c r="A12" s="60" t="s">
        <v>76</v>
      </c>
      <c r="B12" s="60"/>
      <c r="C12" s="60"/>
      <c r="D12" s="60"/>
      <c r="E12" s="60"/>
      <c r="F12" s="60"/>
      <c r="G12" s="60"/>
      <c r="H12" s="60"/>
      <c r="I12" s="60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43.2" x14ac:dyDescent="0.3">
      <c r="A14" s="7" t="s">
        <v>50</v>
      </c>
      <c r="B14" s="7" t="s">
        <v>59</v>
      </c>
      <c r="C14" s="7" t="s">
        <v>60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2">
        <v>1</v>
      </c>
      <c r="B16" s="72" t="s">
        <v>62</v>
      </c>
      <c r="C16" s="72">
        <v>147909</v>
      </c>
      <c r="D16" s="9"/>
      <c r="E16" s="9"/>
      <c r="F16" s="9"/>
      <c r="G16" s="9"/>
      <c r="H16" s="9"/>
      <c r="I16" s="9"/>
    </row>
    <row r="17" spans="1:9" x14ac:dyDescent="0.3">
      <c r="A17" s="72">
        <v>2</v>
      </c>
      <c r="B17" s="72" t="s">
        <v>63</v>
      </c>
      <c r="C17" s="72">
        <v>143254.65</v>
      </c>
      <c r="D17" s="9"/>
      <c r="E17" s="9"/>
      <c r="F17" s="9"/>
      <c r="G17" s="9"/>
      <c r="H17" s="9"/>
      <c r="I17" s="9"/>
    </row>
    <row r="18" spans="1:9" x14ac:dyDescent="0.3">
      <c r="A18" s="72">
        <v>3</v>
      </c>
      <c r="B18" s="72" t="s">
        <v>64</v>
      </c>
      <c r="C18" s="72">
        <v>28784.959999999999</v>
      </c>
      <c r="D18" s="9"/>
      <c r="E18" s="9"/>
      <c r="F18" s="9"/>
      <c r="G18" s="9"/>
      <c r="H18" s="9"/>
      <c r="I18" s="9"/>
    </row>
    <row r="19" spans="1:9" x14ac:dyDescent="0.3">
      <c r="A19" s="72">
        <v>4</v>
      </c>
      <c r="B19" s="72" t="s">
        <v>65</v>
      </c>
      <c r="C19" s="72">
        <v>90003.520000000004</v>
      </c>
      <c r="D19" s="9"/>
      <c r="E19" s="9"/>
      <c r="F19" s="9"/>
      <c r="G19" s="9"/>
      <c r="H19" s="9"/>
      <c r="I19" s="9"/>
    </row>
    <row r="20" spans="1:9" x14ac:dyDescent="0.3">
      <c r="A20" s="72">
        <v>5</v>
      </c>
      <c r="B20" s="72" t="s">
        <v>66</v>
      </c>
      <c r="C20" s="72">
        <v>50194.86</v>
      </c>
      <c r="D20" s="9"/>
      <c r="E20" s="9"/>
      <c r="F20" s="9"/>
      <c r="G20" s="9"/>
      <c r="H20" s="9"/>
      <c r="I20" s="9"/>
    </row>
    <row r="21" spans="1:9" x14ac:dyDescent="0.3">
      <c r="A21" s="72">
        <v>6</v>
      </c>
      <c r="B21" s="72" t="s">
        <v>67</v>
      </c>
      <c r="C21" s="72">
        <v>92671.19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2018-03-26T10:44:37Z</cp:lastPrinted>
  <dcterms:created xsi:type="dcterms:W3CDTF">2018-01-26T08:16:56Z</dcterms:created>
  <dcterms:modified xsi:type="dcterms:W3CDTF">2018-03-26T10:44:45Z</dcterms:modified>
</cp:coreProperties>
</file>