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<sst xmlns="http://schemas.openxmlformats.org/spreadsheetml/2006/main" count="262" uniqueCount="183">
  <si>
    <t>Отчет об исполнении управляющей организацией договора управления дома 
 № 113 по ул. Николая Чаплина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</si>
  <si>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</si>
  <si>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</si>
  <si>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</si>
  <si>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</si>
  <si>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</si>
  <si>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</si>
  <si>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</si>
  <si>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</si>
  <si>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</si>
  <si>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</si>
  <si>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</si>
  <si>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</si>
  <si>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</si>
  <si>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</si>
  <si>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</si>
  <si>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</si>
  <si>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</si>
  <si>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</si>
  <si>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</si>
  <si>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</si>
  <si>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</si>
  <si>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</si>
  <si>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</si>
  <si>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</si>
  <si>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</si>
  <si>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</si>
  <si>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</si>
  <si>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</si>
  <si>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</si>
  <si>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</si>
  <si>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</si>
  <si>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</si>
  <si>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</si>
  <si>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</si>
  <si>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</si>
  <si>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</si>
  <si>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</si>
  <si>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</si>
  <si>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</si>
  <si>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</si>
  <si>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</si>
  <si>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</si>
  <si>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</si>
  <si>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</si>
  <si>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</si>
  <si>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</si>
  <si>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</si>
  <si>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</si>
  <si>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</si>
  <si>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Текущий ремонт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</si>
  <si>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</si>
  <si>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</si>
  <si>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</si>
  <si>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</si>
  <si>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</si>
  <si>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</si>
  <si>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</si>
  <si>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105 200</t>
  </si>
  <si>
    <t>остекление</t>
  </si>
  <si>
    <t>1 818</t>
  </si>
  <si>
    <t>отопление</t>
  </si>
  <si>
    <t>8 000</t>
  </si>
  <si>
    <t>ГВС</t>
  </si>
  <si>
    <t>4 000</t>
  </si>
  <si>
    <t>шт</t>
  </si>
  <si>
    <t>9 453</t>
  </si>
  <si>
    <t>тепловые узлы</t>
  </si>
  <si>
    <t>50 520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</si>
  <si>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</si>
  <si>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</si>
  <si>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</si>
  <si>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</si>
  <si>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</si>
  <si>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</si>
  <si>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</si>
  <si>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</si>
  <si>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</si>
  <si>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</si>
  <si>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</si>
  <si>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</si>
  <si>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</si>
  <si>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</si>
  <si>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</si>
  <si>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</si>
  <si>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</si>
  <si>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</si>
  <si>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</si>
  <si>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</si>
  <si>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</si>
  <si>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</si>
  <si>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</si>
  <si>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</si>
  <si>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</si>
  <si>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</si>
  <si>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1-40</t>
  </si>
  <si>
    <t>Лифты</t>
  </si>
  <si>
    <t>Акт № 1/21 от 28/01/14</t>
  </si>
  <si>
    <t>01/01/2014-31/01/2014</t>
  </si>
  <si>
    <t>суток</t>
  </si>
  <si>
    <t>100%</t>
  </si>
  <si>
    <t>ООО "Техком-Инвест"</t>
  </si>
  <si>
    <t>171-214</t>
  </si>
  <si>
    <t>Акт № 3-09 от 01/10/14</t>
  </si>
  <si>
    <t>01/09/2014-30/09/2014</t>
  </si>
  <si>
    <t>ООО "ЛифтСтрой"</t>
  </si>
  <si>
    <t>Акт № 3-10 от 05/11/14</t>
  </si>
  <si>
    <t>01/10/2014-31/10/2014</t>
  </si>
  <si>
    <t>171-216</t>
  </si>
  <si>
    <t>Акт № 1-12 от 25/12/14</t>
  </si>
  <si>
    <t>01/12/2014-25/12/2014</t>
  </si>
  <si>
    <t>128-170</t>
  </si>
  <si>
    <t>10. Сведения о должниках на 01.01.2015</t>
  </si>
  <si>
    <t>Номер квартиры</t>
  </si>
  <si>
    <t>Сумма долга</t>
  </si>
  <si>
    <t>7 630</t>
  </si>
  <si>
    <t>12 468</t>
  </si>
  <si>
    <t>39 241</t>
  </si>
  <si>
    <t>8 006</t>
  </si>
  <si>
    <t>20 884</t>
  </si>
  <si>
    <t>9 134</t>
  </si>
  <si>
    <t>85 962</t>
  </si>
  <si>
    <t>23 647</t>
  </si>
  <si>
    <t>49 422</t>
  </si>
  <si>
    <t>16 944</t>
  </si>
  <si>
    <t>94 161</t>
  </si>
  <si>
    <t>33 781</t>
  </si>
  <si>
    <t>12 116</t>
  </si>
  <si>
    <t>9 754</t>
  </si>
  <si>
    <t>35 797</t>
  </si>
  <si>
    <t>38 293</t>
  </si>
  <si>
    <t>123 500</t>
  </si>
  <si>
    <t>59 974</t>
  </si>
  <si>
    <t>5 845</t>
  </si>
  <si>
    <t>31 335</t>
  </si>
  <si>
    <t>7 953</t>
  </si>
  <si>
    <t>54 839</t>
  </si>
  <si>
    <t>5 242</t>
  </si>
  <si>
    <t>9 704</t>
  </si>
  <si>
    <t>33 415</t>
  </si>
  <si>
    <t>36 978</t>
  </si>
  <si>
    <t>7 401</t>
  </si>
  <si>
    <t>15 465</t>
  </si>
  <si>
    <t>23 334</t>
  </si>
  <si>
    <t>25 550</t>
  </si>
  <si>
    <t>23 734</t>
  </si>
  <si>
    <t>22 371</t>
  </si>
  <si>
    <t>Монтаж тамбуров ВГ первых этажей всех подъездов дома с установкой в них тамбурных дверных блоков и устройству  регистров отопления</t>
  </si>
  <si>
    <t>в/подогреватели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</si>
  <si>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</si>
  <si>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</si>
  <si>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</si>
  <si>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</si>
  <si>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</si>
  <si>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</si>
  <si>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</si>
  <si>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</si>
  <si>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раз</t>
  </si>
  <si>
    <t>18 000</t>
  </si>
  <si>
    <t>Вывоз снега на полигон</t>
  </si>
  <si>
    <t>м3</t>
  </si>
  <si>
    <t>Выполненный ямочный ремонт</t>
  </si>
  <si>
    <t>44 400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</si>
  <si>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</si>
  <si>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24 786</t>
  </si>
  <si>
    <t>Завоз песка в песочницы</t>
  </si>
  <si>
    <t>Ремонт ограждений и их покраска</t>
  </si>
  <si>
    <t>п.м.</t>
  </si>
  <si>
    <t>7 056</t>
  </si>
  <si>
    <t>Ремонт скамеек и их покраска</t>
  </si>
  <si>
    <t>3 304</t>
  </si>
  <si>
    <t>Ремонт урн и их покраска</t>
  </si>
  <si>
    <t>Побелка бордюров, расположенных на дворовой части</t>
  </si>
  <si>
    <t>Укос травы</t>
  </si>
  <si>
    <t>3 219</t>
  </si>
  <si>
    <t>151 641</t>
  </si>
  <si>
    <t>ремонт входных дверей</t>
  </si>
  <si>
    <t>2.1.</t>
  </si>
  <si>
    <t>калач</t>
  </si>
  <si>
    <t>запорная арматура</t>
  </si>
  <si>
    <t>Механизированная уборка</t>
  </si>
  <si>
    <t>48 640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</si>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</sst>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wrapText="1"/>
      <protection/>
    </xf>
    <xf numFmtId="16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49">
      <selection activeCell="E55" sqref="E55"/>
    </sheetView>
  </sheetViews>
  <sheetFormatPr defaultColWidth="9.140625" defaultRowHeight="15"/>
  <cols>
    <col min="1" max="1" width="7.28125" style="0" customWidth="1"/>
    <col min="2" max="2" width="46.8515625" style="0" customWidth="1"/>
    <col min="3" max="6" width="18.421875" style="0" customWidth="1"/>
    <col min="7" max="7" width="20.00390625" style="0" customWidth="1"/>
  </cols>
  <sheetData>
    <row r="1" spans="1:7" ht="153" customHeight="1">
      <c r="A1" s="28" t="s">
        <v>0</v>
      </c>
      <c r="B1" s="28"/>
      <c r="C1" s="28"/>
      <c r="D1" s="28"/>
      <c r="E1" s="28"/>
      <c r="F1" s="28"/>
      <c r="G1" s="1"/>
    </row>
    <row r="6" spans="2:3" ht="18.75">
      <c r="B6" s="4" t="s">
        <v>1</v>
      </c>
      <c r="C6" s="4">
        <v>1995</v>
      </c>
    </row>
    <row r="7" spans="2:3" ht="18.75">
      <c r="B7" s="4" t="s">
        <v>2</v>
      </c>
      <c r="C7" s="4">
        <v>13201.7</v>
      </c>
    </row>
    <row r="9" spans="1:7" ht="60" customHeight="1">
      <c r="A9" s="29" t="s">
        <v>3</v>
      </c>
      <c r="B9" s="29"/>
      <c r="C9" s="29"/>
      <c r="D9" s="29"/>
      <c r="E9" s="29"/>
      <c r="F9" s="29"/>
      <c r="G9" s="1"/>
    </row>
    <row r="11" spans="1:6" ht="63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5">
        <f>C26</f>
        <v>714173.5872</v>
      </c>
      <c r="D13" s="5">
        <f>D26</f>
        <v>2820953.4772</v>
      </c>
      <c r="E13" s="5">
        <f>E26</f>
        <v>2684995.7519</v>
      </c>
      <c r="F13" s="5">
        <f>F26</f>
        <v>850130.9055999999</v>
      </c>
    </row>
    <row r="14" spans="1:6" ht="45">
      <c r="A14" s="2" t="s">
        <v>12</v>
      </c>
      <c r="B14" s="3" t="s">
        <v>13</v>
      </c>
      <c r="C14" s="5">
        <v>253071.7683</v>
      </c>
      <c r="D14" s="5">
        <v>991063.0196</v>
      </c>
      <c r="E14" s="5">
        <v>944492.4828</v>
      </c>
      <c r="F14" s="5">
        <v>299642.3051</v>
      </c>
    </row>
    <row r="15" spans="1:6" ht="15">
      <c r="A15" s="2" t="s">
        <v>14</v>
      </c>
      <c r="B15" s="3" t="s">
        <v>15</v>
      </c>
      <c r="C15" s="5">
        <v>69362.0834</v>
      </c>
      <c r="D15" s="5">
        <v>248147.904</v>
      </c>
      <c r="E15" s="5">
        <v>238836.8777</v>
      </c>
      <c r="F15" s="5">
        <v>78673.1097</v>
      </c>
    </row>
    <row r="16" spans="1:6" ht="15">
      <c r="A16" s="2" t="s">
        <v>16</v>
      </c>
      <c r="B16" s="3" t="s">
        <v>17</v>
      </c>
      <c r="C16" s="5">
        <v>122642.542</v>
      </c>
      <c r="D16" s="5">
        <v>431156.9832</v>
      </c>
      <c r="E16" s="5">
        <v>415797.9793</v>
      </c>
      <c r="F16" s="5">
        <v>138001.5459</v>
      </c>
    </row>
    <row r="17" spans="1:6" ht="30">
      <c r="A17" s="2" t="s">
        <v>18</v>
      </c>
      <c r="B17" s="3" t="s">
        <v>19</v>
      </c>
      <c r="C17" s="5">
        <v>29000.366</v>
      </c>
      <c r="D17" s="5">
        <v>164632.4304</v>
      </c>
      <c r="E17" s="5">
        <v>147398.5711</v>
      </c>
      <c r="F17" s="5">
        <v>46234.2253</v>
      </c>
    </row>
    <row r="18" spans="1:6" ht="30">
      <c r="A18" s="2" t="s">
        <v>20</v>
      </c>
      <c r="B18" s="3" t="s">
        <v>22</v>
      </c>
      <c r="C18" s="5">
        <v>12163.1598</v>
      </c>
      <c r="D18" s="5">
        <v>103911.9348</v>
      </c>
      <c r="E18" s="5">
        <v>92838.6613</v>
      </c>
      <c r="F18" s="5">
        <v>23236.4333</v>
      </c>
    </row>
    <row r="19" spans="1:6" ht="15">
      <c r="A19" s="2" t="s">
        <v>21</v>
      </c>
      <c r="B19" s="3" t="s">
        <v>23</v>
      </c>
      <c r="C19" s="5">
        <v>19903.6171</v>
      </c>
      <c r="D19" s="5">
        <v>43213.7672</v>
      </c>
      <c r="E19" s="5">
        <v>49620.3934</v>
      </c>
      <c r="F19" s="5">
        <v>13496.9909</v>
      </c>
    </row>
    <row r="20" spans="1:6" ht="15">
      <c r="A20" s="2" t="s">
        <v>24</v>
      </c>
      <c r="B20" s="3" t="s">
        <v>25</v>
      </c>
      <c r="C20" s="5">
        <v>53764.0425</v>
      </c>
      <c r="D20" s="5">
        <v>193865.55</v>
      </c>
      <c r="E20" s="5">
        <v>186360.4613</v>
      </c>
      <c r="F20" s="5">
        <v>61269.1312</v>
      </c>
    </row>
    <row r="21" spans="1:6" ht="15">
      <c r="A21" s="2" t="s">
        <v>26</v>
      </c>
      <c r="B21" s="3" t="s">
        <v>27</v>
      </c>
      <c r="C21" s="5">
        <v>83341.0709</v>
      </c>
      <c r="D21" s="5">
        <v>305532.1068</v>
      </c>
      <c r="E21" s="5">
        <v>294546.2135</v>
      </c>
      <c r="F21" s="5">
        <v>94326.9642</v>
      </c>
    </row>
    <row r="22" spans="1:6" ht="15">
      <c r="A22" s="2" t="s">
        <v>28</v>
      </c>
      <c r="B22" s="3" t="s">
        <v>29</v>
      </c>
      <c r="C22" s="5">
        <f>82476.2477-9590.68</f>
        <v>72885.56770000001</v>
      </c>
      <c r="D22" s="5">
        <v>250349.68</v>
      </c>
      <c r="E22" s="5">
        <v>242842.23</v>
      </c>
      <c r="F22" s="5">
        <f>80392.6108</f>
        <v>80392.6108</v>
      </c>
    </row>
    <row r="23" spans="1:6" ht="15">
      <c r="A23" s="2" t="s">
        <v>30</v>
      </c>
      <c r="B23" s="3" t="s">
        <v>31</v>
      </c>
      <c r="C23" s="5">
        <v>64353.8468</v>
      </c>
      <c r="D23" s="5">
        <v>221803.6288</v>
      </c>
      <c r="E23" s="5">
        <v>216651.3927</v>
      </c>
      <c r="F23" s="5">
        <v>69506.0829</v>
      </c>
    </row>
    <row r="24" spans="1:6" ht="30">
      <c r="A24" s="2" t="s">
        <v>32</v>
      </c>
      <c r="B24" s="3" t="s">
        <v>33</v>
      </c>
      <c r="C24" s="5">
        <v>186757.291</v>
      </c>
      <c r="D24" s="5">
        <v>718253.916</v>
      </c>
      <c r="E24" s="5">
        <v>689145.5524</v>
      </c>
      <c r="F24" s="5">
        <v>215865.6546</v>
      </c>
    </row>
    <row r="25" spans="1:6" ht="15">
      <c r="A25" s="2" t="s">
        <v>34</v>
      </c>
      <c r="B25" s="3" t="s">
        <v>35</v>
      </c>
      <c r="C25" s="5">
        <v>0</v>
      </c>
      <c r="D25" s="5">
        <v>140085.576</v>
      </c>
      <c r="E25" s="5">
        <f>110957.4192</f>
        <v>110957.4192</v>
      </c>
      <c r="F25" s="5">
        <f>29128.1568</f>
        <v>29128.1568</v>
      </c>
    </row>
    <row r="26" spans="1:6" ht="15">
      <c r="A26" s="3"/>
      <c r="B26" s="3" t="s">
        <v>36</v>
      </c>
      <c r="C26" s="5">
        <f>SUM(C15:C25)</f>
        <v>714173.5872</v>
      </c>
      <c r="D26" s="5">
        <f>SUM(D15:D25)</f>
        <v>2820953.4772</v>
      </c>
      <c r="E26" s="5">
        <f>SUM(E15:E25)</f>
        <v>2684995.7519</v>
      </c>
      <c r="F26" s="5">
        <f>SUM(F15:F25)</f>
        <v>850130.9055999999</v>
      </c>
    </row>
    <row r="27" spans="1:6" ht="15">
      <c r="A27" s="3"/>
      <c r="B27" s="3" t="s">
        <v>37</v>
      </c>
      <c r="C27" s="6"/>
      <c r="D27" s="6"/>
      <c r="E27" s="5">
        <v>95.50514592650188</v>
      </c>
      <c r="F27" s="6"/>
    </row>
    <row r="30" spans="1:7" ht="60" customHeight="1">
      <c r="A30" s="29" t="s">
        <v>38</v>
      </c>
      <c r="B30" s="29"/>
      <c r="C30" s="29"/>
      <c r="D30" s="29"/>
      <c r="E30" s="29"/>
      <c r="F30" s="29"/>
      <c r="G30" s="1"/>
    </row>
    <row r="33" spans="1:6" ht="70.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5">
        <v>790421.6804</v>
      </c>
      <c r="D35" s="5">
        <v>2927068.7098</v>
      </c>
      <c r="E35" s="5">
        <v>2475729.6749</v>
      </c>
      <c r="F35" s="5">
        <v>1005791.8253</v>
      </c>
    </row>
    <row r="36" spans="1:6" ht="15">
      <c r="A36" s="2" t="s">
        <v>12</v>
      </c>
      <c r="B36" s="3" t="s">
        <v>40</v>
      </c>
      <c r="C36" s="5">
        <v>10431.6187</v>
      </c>
      <c r="D36" s="5">
        <v>42308.0027</v>
      </c>
      <c r="E36" s="5">
        <v>39765.6303</v>
      </c>
      <c r="F36" s="5">
        <v>12973.9911</v>
      </c>
    </row>
    <row r="37" spans="1:6" ht="15">
      <c r="A37" s="2" t="s">
        <v>24</v>
      </c>
      <c r="B37" s="3" t="s">
        <v>41</v>
      </c>
      <c r="C37" s="5">
        <v>0</v>
      </c>
      <c r="D37" s="5">
        <v>424992.611</v>
      </c>
      <c r="E37" s="5">
        <v>239155.0988</v>
      </c>
      <c r="F37" s="5">
        <v>185837.5122</v>
      </c>
    </row>
    <row r="38" spans="1:6" ht="15">
      <c r="A38" s="2" t="s">
        <v>26</v>
      </c>
      <c r="B38" s="3" t="s">
        <v>42</v>
      </c>
      <c r="C38" s="5">
        <v>779990.0617</v>
      </c>
      <c r="D38" s="5">
        <v>2459768.0961</v>
      </c>
      <c r="E38" s="5">
        <v>2196808.9458</v>
      </c>
      <c r="F38" s="5">
        <v>806980.322</v>
      </c>
    </row>
    <row r="39" spans="3:6" ht="15">
      <c r="C39" s="7"/>
      <c r="D39" s="7"/>
      <c r="E39" s="7"/>
      <c r="F39" s="7"/>
    </row>
    <row r="40" spans="1:6" ht="15">
      <c r="A40" s="3"/>
      <c r="B40" s="3" t="s">
        <v>36</v>
      </c>
      <c r="C40" s="5">
        <v>790421.6804</v>
      </c>
      <c r="D40" s="5">
        <v>2927068.7098000003</v>
      </c>
      <c r="E40" s="5">
        <v>2475729.6749</v>
      </c>
      <c r="F40" s="5">
        <v>1005791.8253</v>
      </c>
    </row>
    <row r="41" spans="1:6" ht="15">
      <c r="A41" s="3"/>
      <c r="B41" s="3" t="s">
        <v>37</v>
      </c>
      <c r="C41" s="6"/>
      <c r="D41" s="6"/>
      <c r="E41" s="5">
        <v>84.58051109668556</v>
      </c>
      <c r="F41" s="6"/>
    </row>
    <row r="42" spans="1:6" ht="15">
      <c r="A42" s="8"/>
      <c r="B42" s="8"/>
      <c r="C42" s="9"/>
      <c r="D42" s="9"/>
      <c r="E42" s="10"/>
      <c r="F42" s="9"/>
    </row>
    <row r="43" spans="1:6" ht="15">
      <c r="A43" s="8"/>
      <c r="B43" s="8"/>
      <c r="C43" s="9"/>
      <c r="D43" s="9"/>
      <c r="E43" s="10"/>
      <c r="F43" s="9"/>
    </row>
    <row r="44" spans="1:6" ht="15">
      <c r="A44" s="8"/>
      <c r="B44" s="8"/>
      <c r="C44" s="9"/>
      <c r="D44" s="9"/>
      <c r="E44" s="10"/>
      <c r="F44" s="9"/>
    </row>
    <row r="45" spans="1:6" ht="15">
      <c r="A45" s="8"/>
      <c r="B45" s="8"/>
      <c r="C45" s="9"/>
      <c r="D45" s="9"/>
      <c r="E45" s="10"/>
      <c r="F45" s="9"/>
    </row>
    <row r="46" spans="1:6" ht="15">
      <c r="A46" s="8"/>
      <c r="B46" s="8"/>
      <c r="C46" s="9"/>
      <c r="D46" s="9"/>
      <c r="E46" s="10"/>
      <c r="F46" s="9"/>
    </row>
    <row r="48" spans="1:7" ht="60" customHeight="1">
      <c r="A48" s="29" t="s">
        <v>43</v>
      </c>
      <c r="B48" s="29"/>
      <c r="C48" s="29"/>
      <c r="D48" s="29"/>
      <c r="E48" s="29"/>
      <c r="F48" s="29"/>
      <c r="G48" s="1"/>
    </row>
    <row r="50" spans="1:6" ht="39.75" customHeight="1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49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s="19" customFormat="1" ht="15">
      <c r="A52" s="17">
        <v>1</v>
      </c>
      <c r="B52" s="17" t="s">
        <v>50</v>
      </c>
      <c r="C52" s="17"/>
      <c r="D52" s="18">
        <f>E19</f>
        <v>49620.3934</v>
      </c>
      <c r="E52" s="17"/>
      <c r="F52" s="17"/>
    </row>
    <row r="53" spans="1:6" s="19" customFormat="1" ht="15">
      <c r="A53" s="17">
        <v>2</v>
      </c>
      <c r="B53" s="17" t="s">
        <v>51</v>
      </c>
      <c r="C53" s="17">
        <v>102425</v>
      </c>
      <c r="D53" s="17">
        <v>83780</v>
      </c>
      <c r="E53" s="17">
        <f>E54</f>
        <v>84937</v>
      </c>
      <c r="F53" s="17">
        <f>C53+D53-E54</f>
        <v>101268</v>
      </c>
    </row>
    <row r="54" spans="1:6" ht="46.5" customHeight="1">
      <c r="A54" s="2" t="s">
        <v>177</v>
      </c>
      <c r="B54" s="11" t="s">
        <v>147</v>
      </c>
      <c r="C54" s="2"/>
      <c r="D54" s="2"/>
      <c r="E54" s="2">
        <v>84937</v>
      </c>
      <c r="F54" s="2"/>
    </row>
    <row r="55" spans="1:6" s="19" customFormat="1" ht="15">
      <c r="A55" s="17"/>
      <c r="B55" s="17" t="s">
        <v>52</v>
      </c>
      <c r="C55" s="17">
        <f>C53</f>
        <v>102425</v>
      </c>
      <c r="D55" s="18">
        <f>D52+D53</f>
        <v>133400.3934</v>
      </c>
      <c r="E55" s="17">
        <f>E54</f>
        <v>84937</v>
      </c>
      <c r="F55" s="17">
        <f>F53</f>
        <v>101268</v>
      </c>
    </row>
    <row r="57" spans="1:6" ht="60" customHeight="1">
      <c r="A57" s="29" t="s">
        <v>53</v>
      </c>
      <c r="B57" s="30"/>
      <c r="C57" s="30"/>
      <c r="D57" s="30"/>
      <c r="E57" s="30"/>
      <c r="F57" s="30"/>
    </row>
    <row r="59" spans="1:5" ht="39.75" customHeight="1">
      <c r="A59" s="2" t="s">
        <v>44</v>
      </c>
      <c r="B59" s="2" t="s">
        <v>45</v>
      </c>
      <c r="C59" s="2" t="s">
        <v>54</v>
      </c>
      <c r="D59" s="2" t="s">
        <v>55</v>
      </c>
      <c r="E59" s="2" t="s">
        <v>48</v>
      </c>
    </row>
    <row r="60" spans="1:5" ht="15">
      <c r="A60" s="20">
        <v>1</v>
      </c>
      <c r="B60" s="20">
        <v>2</v>
      </c>
      <c r="C60" s="20">
        <v>3</v>
      </c>
      <c r="D60" s="20">
        <v>4</v>
      </c>
      <c r="E60" s="20">
        <v>5</v>
      </c>
    </row>
    <row r="61" spans="1:5" ht="60">
      <c r="A61" s="21">
        <v>1</v>
      </c>
      <c r="B61" s="11" t="s">
        <v>147</v>
      </c>
      <c r="C61" s="21"/>
      <c r="D61" s="22"/>
      <c r="E61" s="21">
        <v>84937</v>
      </c>
    </row>
    <row r="62" spans="1:5" s="19" customFormat="1" ht="15">
      <c r="A62" s="23"/>
      <c r="B62" s="24" t="s">
        <v>52</v>
      </c>
      <c r="C62" s="23"/>
      <c r="D62" s="25"/>
      <c r="E62" s="23">
        <f>E61</f>
        <v>84937</v>
      </c>
    </row>
    <row r="64" spans="1:6" ht="60" customHeight="1">
      <c r="A64" s="31" t="s">
        <v>149</v>
      </c>
      <c r="B64" s="30"/>
      <c r="C64" s="30"/>
      <c r="D64" s="30"/>
      <c r="E64" s="30"/>
      <c r="F64" s="30"/>
    </row>
    <row r="66" spans="1:5" ht="39.75" customHeight="1">
      <c r="A66" s="2" t="s">
        <v>44</v>
      </c>
      <c r="B66" s="2" t="s">
        <v>45</v>
      </c>
      <c r="C66" s="2" t="s">
        <v>54</v>
      </c>
      <c r="D66" s="2" t="s">
        <v>55</v>
      </c>
      <c r="E66" s="2" t="s">
        <v>48</v>
      </c>
    </row>
    <row r="67" spans="1:5" ht="15">
      <c r="A67" s="2">
        <v>1</v>
      </c>
      <c r="B67" s="2">
        <v>2</v>
      </c>
      <c r="C67" s="2">
        <v>3</v>
      </c>
      <c r="D67" s="2">
        <v>4</v>
      </c>
      <c r="E67" s="2">
        <v>5</v>
      </c>
    </row>
    <row r="68" spans="1:5" ht="15">
      <c r="A68" s="2">
        <v>1</v>
      </c>
      <c r="B68" s="3" t="s">
        <v>56</v>
      </c>
      <c r="C68" s="2" t="s">
        <v>57</v>
      </c>
      <c r="D68" s="2">
        <v>200</v>
      </c>
      <c r="E68" s="2" t="s">
        <v>58</v>
      </c>
    </row>
    <row r="69" spans="1:5" ht="15">
      <c r="A69" s="2">
        <v>2</v>
      </c>
      <c r="B69" s="3" t="s">
        <v>59</v>
      </c>
      <c r="C69" s="2" t="s">
        <v>57</v>
      </c>
      <c r="D69" s="2">
        <v>4</v>
      </c>
      <c r="E69" s="2" t="s">
        <v>60</v>
      </c>
    </row>
    <row r="70" spans="1:5" ht="20.25" customHeight="1">
      <c r="A70" s="2">
        <v>3</v>
      </c>
      <c r="B70" s="3" t="s">
        <v>61</v>
      </c>
      <c r="C70" s="26" t="s">
        <v>179</v>
      </c>
      <c r="D70" s="2">
        <v>1</v>
      </c>
      <c r="E70" s="2" t="s">
        <v>62</v>
      </c>
    </row>
    <row r="71" spans="1:5" ht="15">
      <c r="A71" s="2">
        <v>4</v>
      </c>
      <c r="B71" s="3" t="s">
        <v>63</v>
      </c>
      <c r="C71" s="26" t="s">
        <v>178</v>
      </c>
      <c r="D71" s="2"/>
      <c r="E71" s="2" t="s">
        <v>64</v>
      </c>
    </row>
    <row r="72" spans="1:5" ht="15">
      <c r="A72" s="2">
        <v>5</v>
      </c>
      <c r="B72" s="3" t="s">
        <v>176</v>
      </c>
      <c r="C72" s="2" t="s">
        <v>65</v>
      </c>
      <c r="D72" s="2">
        <v>1</v>
      </c>
      <c r="E72" s="2">
        <v>1596</v>
      </c>
    </row>
    <row r="73" spans="1:5" ht="15">
      <c r="A73" s="2">
        <v>6</v>
      </c>
      <c r="B73" s="12" t="s">
        <v>148</v>
      </c>
      <c r="C73" s="2" t="s">
        <v>65</v>
      </c>
      <c r="D73" s="2">
        <v>1</v>
      </c>
      <c r="E73" s="2" t="s">
        <v>66</v>
      </c>
    </row>
    <row r="74" spans="1:5" ht="15">
      <c r="A74" s="2">
        <v>7</v>
      </c>
      <c r="B74" s="3" t="s">
        <v>67</v>
      </c>
      <c r="C74" s="2" t="s">
        <v>65</v>
      </c>
      <c r="D74" s="2">
        <v>5</v>
      </c>
      <c r="E74" s="2" t="s">
        <v>68</v>
      </c>
    </row>
    <row r="75" spans="1:5" ht="15">
      <c r="A75" s="2"/>
      <c r="B75" s="2" t="s">
        <v>52</v>
      </c>
      <c r="C75" s="2"/>
      <c r="D75" s="2"/>
      <c r="E75" s="2">
        <f>E68+E69+E70+E71+E72+E73+E74</f>
        <v>180587</v>
      </c>
    </row>
    <row r="76" spans="1:5" ht="21">
      <c r="A76" s="14" t="s">
        <v>151</v>
      </c>
      <c r="B76" s="15" t="s">
        <v>152</v>
      </c>
      <c r="C76" s="13"/>
      <c r="D76" s="13"/>
      <c r="E76" s="13"/>
    </row>
    <row r="78" spans="1:6" ht="60" customHeight="1">
      <c r="A78" s="31" t="s">
        <v>150</v>
      </c>
      <c r="B78" s="30"/>
      <c r="C78" s="30"/>
      <c r="D78" s="30"/>
      <c r="E78" s="30"/>
      <c r="F78" s="30"/>
    </row>
    <row r="80" spans="1:5" ht="39.75" customHeight="1">
      <c r="A80" s="2" t="s">
        <v>44</v>
      </c>
      <c r="B80" s="2" t="s">
        <v>45</v>
      </c>
      <c r="C80" s="2" t="s">
        <v>54</v>
      </c>
      <c r="D80" s="2" t="s">
        <v>55</v>
      </c>
      <c r="E80" s="2" t="s">
        <v>48</v>
      </c>
    </row>
    <row r="81" spans="1:5" ht="15">
      <c r="A81" s="2">
        <v>1</v>
      </c>
      <c r="B81" s="2">
        <v>2</v>
      </c>
      <c r="C81" s="2">
        <v>3</v>
      </c>
      <c r="D81" s="2">
        <v>4</v>
      </c>
      <c r="E81" s="2">
        <v>5</v>
      </c>
    </row>
    <row r="82" spans="1:5" ht="15">
      <c r="A82" s="2"/>
      <c r="B82" s="27" t="s">
        <v>182</v>
      </c>
      <c r="C82" s="2"/>
      <c r="D82" s="2"/>
      <c r="E82" s="2"/>
    </row>
    <row r="83" spans="1:5" ht="15">
      <c r="A83" s="2">
        <v>1</v>
      </c>
      <c r="B83" s="3" t="s">
        <v>180</v>
      </c>
      <c r="C83" s="2" t="s">
        <v>157</v>
      </c>
      <c r="D83" s="2">
        <v>6</v>
      </c>
      <c r="E83" s="2" t="s">
        <v>158</v>
      </c>
    </row>
    <row r="84" spans="1:5" ht="15">
      <c r="A84" s="2">
        <v>2</v>
      </c>
      <c r="B84" s="3" t="s">
        <v>159</v>
      </c>
      <c r="C84" s="2" t="s">
        <v>160</v>
      </c>
      <c r="D84" s="2">
        <v>256</v>
      </c>
      <c r="E84" s="2" t="s">
        <v>181</v>
      </c>
    </row>
    <row r="85" spans="1:5" ht="15">
      <c r="A85" s="2"/>
      <c r="B85" s="3"/>
      <c r="C85" s="2"/>
      <c r="D85" s="2"/>
      <c r="E85" s="2"/>
    </row>
    <row r="86" spans="1:5" ht="15">
      <c r="A86" s="2">
        <v>1</v>
      </c>
      <c r="B86" s="3" t="s">
        <v>161</v>
      </c>
      <c r="C86" s="2" t="s">
        <v>57</v>
      </c>
      <c r="D86" s="2">
        <v>37</v>
      </c>
      <c r="E86" s="2" t="s">
        <v>162</v>
      </c>
    </row>
    <row r="87" spans="1:5" ht="45">
      <c r="A87" s="2">
        <f>A86+1</f>
        <v>2</v>
      </c>
      <c r="B87" s="3" t="s">
        <v>163</v>
      </c>
      <c r="C87" s="2" t="s">
        <v>65</v>
      </c>
      <c r="D87" s="2"/>
      <c r="E87" s="2" t="s">
        <v>164</v>
      </c>
    </row>
    <row r="88" spans="1:5" ht="15">
      <c r="A88" s="2">
        <f aca="true" t="shared" si="0" ref="A88:A93">A87+1</f>
        <v>3</v>
      </c>
      <c r="B88" s="3" t="s">
        <v>165</v>
      </c>
      <c r="C88" s="2" t="s">
        <v>160</v>
      </c>
      <c r="D88" s="2">
        <v>2</v>
      </c>
      <c r="E88" s="2">
        <v>965</v>
      </c>
    </row>
    <row r="89" spans="1:5" ht="15">
      <c r="A89" s="2">
        <f t="shared" si="0"/>
        <v>4</v>
      </c>
      <c r="B89" s="3" t="s">
        <v>166</v>
      </c>
      <c r="C89" s="2" t="s">
        <v>167</v>
      </c>
      <c r="D89" s="2">
        <v>130</v>
      </c>
      <c r="E89" s="2" t="s">
        <v>168</v>
      </c>
    </row>
    <row r="90" spans="1:5" ht="15">
      <c r="A90" s="2">
        <f t="shared" si="0"/>
        <v>5</v>
      </c>
      <c r="B90" s="3" t="s">
        <v>169</v>
      </c>
      <c r="C90" s="2" t="s">
        <v>65</v>
      </c>
      <c r="D90" s="2">
        <v>7</v>
      </c>
      <c r="E90" s="2" t="s">
        <v>170</v>
      </c>
    </row>
    <row r="91" spans="1:5" ht="15">
      <c r="A91" s="2">
        <f t="shared" si="0"/>
        <v>6</v>
      </c>
      <c r="B91" s="3" t="s">
        <v>171</v>
      </c>
      <c r="C91" s="2" t="s">
        <v>65</v>
      </c>
      <c r="D91" s="2">
        <v>5</v>
      </c>
      <c r="E91" s="2">
        <v>997</v>
      </c>
    </row>
    <row r="92" spans="1:5" ht="30">
      <c r="A92" s="2">
        <f t="shared" si="0"/>
        <v>7</v>
      </c>
      <c r="B92" s="3" t="s">
        <v>172</v>
      </c>
      <c r="C92" s="2" t="s">
        <v>167</v>
      </c>
      <c r="D92" s="2">
        <v>50</v>
      </c>
      <c r="E92" s="2">
        <v>273</v>
      </c>
    </row>
    <row r="93" spans="1:5" ht="15">
      <c r="A93" s="2">
        <f t="shared" si="0"/>
        <v>8</v>
      </c>
      <c r="B93" s="3" t="s">
        <v>173</v>
      </c>
      <c r="C93" s="2" t="s">
        <v>57</v>
      </c>
      <c r="D93" s="2">
        <v>503</v>
      </c>
      <c r="E93" s="2" t="s">
        <v>174</v>
      </c>
    </row>
    <row r="94" spans="1:5" ht="15">
      <c r="A94" s="2"/>
      <c r="B94" s="2" t="s">
        <v>52</v>
      </c>
      <c r="C94" s="2"/>
      <c r="D94" s="2"/>
      <c r="E94" s="2" t="s">
        <v>175</v>
      </c>
    </row>
    <row r="95" spans="1:2" ht="21">
      <c r="A95" s="14" t="s">
        <v>151</v>
      </c>
      <c r="B95" s="15" t="s">
        <v>152</v>
      </c>
    </row>
    <row r="97" spans="1:7" ht="60" customHeight="1">
      <c r="A97" s="29" t="s">
        <v>69</v>
      </c>
      <c r="B97" s="29"/>
      <c r="C97" s="29"/>
      <c r="D97" s="29"/>
      <c r="E97" s="29"/>
      <c r="F97" s="29"/>
      <c r="G97" s="1"/>
    </row>
    <row r="99" spans="1:3" ht="39.75" customHeight="1">
      <c r="A99" s="2" t="s">
        <v>4</v>
      </c>
      <c r="B99" s="2" t="s">
        <v>70</v>
      </c>
      <c r="C99" s="2" t="s">
        <v>71</v>
      </c>
    </row>
    <row r="100" spans="1:3" ht="15">
      <c r="A100" s="2">
        <v>1</v>
      </c>
      <c r="B100" s="2">
        <v>2</v>
      </c>
      <c r="C100" s="2">
        <v>3</v>
      </c>
    </row>
    <row r="101" spans="1:3" ht="30">
      <c r="A101" s="2">
        <v>1</v>
      </c>
      <c r="B101" s="3" t="s">
        <v>72</v>
      </c>
      <c r="C101" s="2">
        <v>367</v>
      </c>
    </row>
    <row r="102" spans="1:3" ht="15">
      <c r="A102" s="2" t="s">
        <v>73</v>
      </c>
      <c r="B102" s="3" t="s">
        <v>74</v>
      </c>
      <c r="C102" s="2">
        <v>26</v>
      </c>
    </row>
    <row r="103" spans="1:3" ht="15">
      <c r="A103" s="2" t="s">
        <v>75</v>
      </c>
      <c r="B103" s="3" t="s">
        <v>76</v>
      </c>
      <c r="C103" s="2">
        <v>341</v>
      </c>
    </row>
    <row r="104" spans="1:3" ht="15">
      <c r="A104" s="2">
        <v>2</v>
      </c>
      <c r="B104" s="3" t="s">
        <v>77</v>
      </c>
      <c r="C104" s="2">
        <v>53</v>
      </c>
    </row>
    <row r="105" spans="1:3" ht="15">
      <c r="A105" s="2">
        <v>3</v>
      </c>
      <c r="B105" s="3" t="s">
        <v>78</v>
      </c>
      <c r="C105" s="2">
        <v>0</v>
      </c>
    </row>
    <row r="108" spans="1:4" ht="60" customHeight="1">
      <c r="A108" s="29" t="s">
        <v>79</v>
      </c>
      <c r="B108" s="30"/>
      <c r="C108" s="30"/>
      <c r="D108" s="30"/>
    </row>
    <row r="110" spans="1:4" ht="61.5" customHeight="1">
      <c r="A110" s="2" t="s">
        <v>44</v>
      </c>
      <c r="B110" s="2" t="s">
        <v>80</v>
      </c>
      <c r="C110" s="2" t="s">
        <v>81</v>
      </c>
      <c r="D110" s="2" t="s">
        <v>82</v>
      </c>
    </row>
    <row r="111" spans="1:4" ht="15">
      <c r="A111" s="2">
        <v>1</v>
      </c>
      <c r="B111" s="2">
        <v>2</v>
      </c>
      <c r="C111" s="2">
        <v>3</v>
      </c>
      <c r="D111" s="2">
        <v>4</v>
      </c>
    </row>
    <row r="113" spans="1:6" ht="60" customHeight="1">
      <c r="A113" s="29" t="s">
        <v>83</v>
      </c>
      <c r="B113" s="30"/>
      <c r="C113" s="30"/>
      <c r="D113" s="30"/>
      <c r="E113" s="30"/>
      <c r="F113" s="30"/>
    </row>
    <row r="115" spans="1:5" ht="39.75" customHeight="1">
      <c r="A115" s="2" t="s">
        <v>44</v>
      </c>
      <c r="B115" s="2" t="s">
        <v>45</v>
      </c>
      <c r="C115" s="2" t="s">
        <v>54</v>
      </c>
      <c r="D115" s="2" t="s">
        <v>55</v>
      </c>
      <c r="E115" s="2" t="s">
        <v>48</v>
      </c>
    </row>
    <row r="116" spans="1:5" ht="15">
      <c r="A116" s="2">
        <v>1</v>
      </c>
      <c r="B116" s="2">
        <v>2</v>
      </c>
      <c r="C116" s="2">
        <v>3</v>
      </c>
      <c r="D116" s="2">
        <v>4</v>
      </c>
      <c r="E116" s="2">
        <v>5</v>
      </c>
    </row>
    <row r="121" spans="1:6" ht="60" customHeight="1">
      <c r="A121" s="29" t="s">
        <v>84</v>
      </c>
      <c r="B121" s="30"/>
      <c r="C121" s="30"/>
      <c r="D121" s="30"/>
      <c r="E121" s="30"/>
      <c r="F121" s="30"/>
    </row>
    <row r="123" spans="1:5" ht="39.75" customHeight="1">
      <c r="A123" s="2" t="s">
        <v>44</v>
      </c>
      <c r="B123" s="2" t="s">
        <v>45</v>
      </c>
      <c r="C123" s="2" t="s">
        <v>54</v>
      </c>
      <c r="D123" s="2" t="s">
        <v>55</v>
      </c>
      <c r="E123" s="2" t="s">
        <v>48</v>
      </c>
    </row>
    <row r="124" spans="1:5" ht="15">
      <c r="A124" s="2">
        <v>1</v>
      </c>
      <c r="B124" s="2">
        <v>2</v>
      </c>
      <c r="C124" s="2">
        <v>3</v>
      </c>
      <c r="D124" s="2">
        <v>4</v>
      </c>
      <c r="E124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8:D108"/>
    <mergeCell ref="A113:F113"/>
    <mergeCell ref="A121:F121"/>
    <mergeCell ref="A1:F1"/>
    <mergeCell ref="A9:F9"/>
    <mergeCell ref="A30:F30"/>
    <mergeCell ref="A48:F48"/>
    <mergeCell ref="A97:F97"/>
    <mergeCell ref="A57:F57"/>
    <mergeCell ref="A64:F64"/>
    <mergeCell ref="A78:F78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2"/>
  <sheetViews>
    <sheetView workbookViewId="0" topLeftCell="A10">
      <selection activeCell="A13" sqref="A13:IV15"/>
    </sheetView>
  </sheetViews>
  <sheetFormatPr defaultColWidth="9.140625" defaultRowHeight="15"/>
  <cols>
    <col min="1" max="1" width="5.00390625" style="0" customWidth="1"/>
    <col min="2" max="2" width="15.00390625" style="0" customWidth="1"/>
    <col min="3" max="3" width="14.421875" style="0" customWidth="1"/>
    <col min="4" max="5" width="13.421875" style="0" customWidth="1"/>
    <col min="6" max="6" width="15.00390625" style="0" customWidth="1"/>
    <col min="7" max="7" width="11.28125" style="0" customWidth="1"/>
    <col min="8" max="8" width="9.28125" style="0" customWidth="1"/>
    <col min="9" max="9" width="16.421875" style="0" customWidth="1"/>
    <col min="10" max="10" width="15.00390625" style="0" customWidth="1"/>
  </cols>
  <sheetData>
    <row r="3" spans="1:10" ht="60" customHeight="1">
      <c r="A3" s="29" t="s">
        <v>85</v>
      </c>
      <c r="B3" s="30"/>
      <c r="C3" s="30"/>
      <c r="D3" s="30"/>
      <c r="E3" s="30"/>
      <c r="F3" s="30"/>
      <c r="G3" s="30"/>
      <c r="H3" s="30"/>
      <c r="I3" s="30"/>
      <c r="J3" s="30"/>
    </row>
    <row r="5" spans="1:9" ht="90">
      <c r="A5" s="2" t="s">
        <v>86</v>
      </c>
      <c r="B5" s="2" t="s">
        <v>87</v>
      </c>
      <c r="C5" s="2" t="s">
        <v>88</v>
      </c>
      <c r="D5" s="2" t="s">
        <v>89</v>
      </c>
      <c r="E5" s="2" t="s">
        <v>90</v>
      </c>
      <c r="F5" s="2" t="s">
        <v>91</v>
      </c>
      <c r="G5" s="2" t="s">
        <v>92</v>
      </c>
      <c r="H5" s="2" t="s">
        <v>93</v>
      </c>
      <c r="I5" s="2" t="s">
        <v>94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95</v>
      </c>
      <c r="C7" s="2" t="s">
        <v>96</v>
      </c>
      <c r="D7" s="2" t="s">
        <v>97</v>
      </c>
      <c r="E7" s="2" t="s">
        <v>98</v>
      </c>
      <c r="F7" s="5">
        <v>2</v>
      </c>
      <c r="G7" s="2" t="s">
        <v>99</v>
      </c>
      <c r="H7" s="2" t="s">
        <v>100</v>
      </c>
      <c r="I7" s="2" t="s">
        <v>101</v>
      </c>
    </row>
    <row r="8" spans="1:9" ht="30">
      <c r="A8" s="2">
        <v>2</v>
      </c>
      <c r="B8" s="2" t="s">
        <v>102</v>
      </c>
      <c r="C8" s="2" t="s">
        <v>96</v>
      </c>
      <c r="D8" s="2" t="s">
        <v>97</v>
      </c>
      <c r="E8" s="2" t="s">
        <v>98</v>
      </c>
      <c r="F8" s="5">
        <v>1</v>
      </c>
      <c r="G8" s="2" t="s">
        <v>99</v>
      </c>
      <c r="H8" s="2" t="s">
        <v>100</v>
      </c>
      <c r="I8" s="2" t="s">
        <v>101</v>
      </c>
    </row>
    <row r="9" spans="1:9" ht="30">
      <c r="A9" s="2">
        <v>3</v>
      </c>
      <c r="B9" s="2" t="s">
        <v>95</v>
      </c>
      <c r="C9" s="2" t="s">
        <v>96</v>
      </c>
      <c r="D9" s="2" t="s">
        <v>103</v>
      </c>
      <c r="E9" s="2" t="s">
        <v>104</v>
      </c>
      <c r="F9" s="5">
        <v>2</v>
      </c>
      <c r="G9" s="2" t="s">
        <v>99</v>
      </c>
      <c r="H9" s="2" t="s">
        <v>100</v>
      </c>
      <c r="I9" s="2" t="s">
        <v>105</v>
      </c>
    </row>
    <row r="10" spans="1:9" ht="30">
      <c r="A10" s="2">
        <v>4</v>
      </c>
      <c r="B10" s="2" t="s">
        <v>95</v>
      </c>
      <c r="C10" s="2" t="s">
        <v>96</v>
      </c>
      <c r="D10" s="2" t="s">
        <v>106</v>
      </c>
      <c r="E10" s="2" t="s">
        <v>107</v>
      </c>
      <c r="F10" s="5">
        <v>1</v>
      </c>
      <c r="G10" s="2" t="s">
        <v>99</v>
      </c>
      <c r="H10" s="2" t="s">
        <v>100</v>
      </c>
      <c r="I10" s="2" t="s">
        <v>105</v>
      </c>
    </row>
    <row r="11" spans="1:9" ht="30">
      <c r="A11" s="2">
        <v>5</v>
      </c>
      <c r="B11" s="2" t="s">
        <v>108</v>
      </c>
      <c r="C11" s="2" t="s">
        <v>96</v>
      </c>
      <c r="D11" s="2" t="s">
        <v>109</v>
      </c>
      <c r="E11" s="2" t="s">
        <v>110</v>
      </c>
      <c r="F11" s="5">
        <v>2</v>
      </c>
      <c r="G11" s="2" t="s">
        <v>99</v>
      </c>
      <c r="H11" s="2" t="s">
        <v>100</v>
      </c>
      <c r="I11" s="2" t="s">
        <v>105</v>
      </c>
    </row>
    <row r="12" spans="1:9" ht="30">
      <c r="A12" s="2">
        <v>6</v>
      </c>
      <c r="B12" s="2" t="s">
        <v>111</v>
      </c>
      <c r="C12" s="2" t="s">
        <v>96</v>
      </c>
      <c r="D12" s="2" t="s">
        <v>109</v>
      </c>
      <c r="E12" s="2" t="s">
        <v>110</v>
      </c>
      <c r="F12" s="5">
        <v>1</v>
      </c>
      <c r="G12" s="2" t="s">
        <v>99</v>
      </c>
      <c r="H12" s="2" t="s">
        <v>100</v>
      </c>
      <c r="I12" s="2" t="s">
        <v>105</v>
      </c>
    </row>
    <row r="13" spans="1:5" ht="60" customHeight="1">
      <c r="A13" s="29" t="s">
        <v>112</v>
      </c>
      <c r="B13" s="30"/>
      <c r="C13" s="30"/>
      <c r="D13" s="30"/>
      <c r="E13" s="30"/>
    </row>
    <row r="15" spans="1:3" ht="39.75" customHeight="1">
      <c r="A15" s="2" t="s">
        <v>86</v>
      </c>
      <c r="B15" s="2" t="s">
        <v>113</v>
      </c>
      <c r="C15" s="2" t="s">
        <v>114</v>
      </c>
    </row>
    <row r="16" spans="1:3" ht="15">
      <c r="A16" s="2">
        <v>1</v>
      </c>
      <c r="B16" s="2">
        <v>2</v>
      </c>
      <c r="C16" s="2">
        <v>3</v>
      </c>
    </row>
    <row r="17" spans="1:3" ht="15">
      <c r="A17" s="2">
        <v>1</v>
      </c>
      <c r="B17" s="2">
        <v>13</v>
      </c>
      <c r="C17" s="2" t="s">
        <v>115</v>
      </c>
    </row>
    <row r="18" spans="1:3" ht="15">
      <c r="A18" s="2">
        <v>2</v>
      </c>
      <c r="B18" s="2">
        <v>38</v>
      </c>
      <c r="C18" s="2" t="s">
        <v>116</v>
      </c>
    </row>
    <row r="19" spans="1:3" ht="15">
      <c r="A19" s="2">
        <v>3</v>
      </c>
      <c r="B19" s="2">
        <v>40</v>
      </c>
      <c r="C19" s="2" t="s">
        <v>117</v>
      </c>
    </row>
    <row r="20" spans="1:3" ht="15">
      <c r="A20" s="2">
        <v>4</v>
      </c>
      <c r="B20" s="2">
        <v>42</v>
      </c>
      <c r="C20" s="2" t="s">
        <v>118</v>
      </c>
    </row>
    <row r="21" spans="1:3" ht="15">
      <c r="A21" s="2">
        <v>5</v>
      </c>
      <c r="B21" s="2">
        <v>45</v>
      </c>
      <c r="C21" s="2" t="s">
        <v>119</v>
      </c>
    </row>
    <row r="22" spans="1:3" ht="15">
      <c r="A22" s="2">
        <v>6</v>
      </c>
      <c r="B22" s="2">
        <v>50</v>
      </c>
      <c r="C22" s="2" t="s">
        <v>120</v>
      </c>
    </row>
    <row r="23" spans="1:3" ht="15">
      <c r="A23" s="2">
        <v>7</v>
      </c>
      <c r="B23" s="2">
        <v>63</v>
      </c>
      <c r="C23" s="2" t="s">
        <v>121</v>
      </c>
    </row>
    <row r="24" spans="1:3" ht="15">
      <c r="A24" s="2">
        <v>8</v>
      </c>
      <c r="B24" s="2">
        <v>72</v>
      </c>
      <c r="C24" s="2" t="s">
        <v>122</v>
      </c>
    </row>
    <row r="25" spans="1:3" ht="15">
      <c r="A25" s="2">
        <v>9</v>
      </c>
      <c r="B25" s="2">
        <v>82</v>
      </c>
      <c r="C25" s="2" t="s">
        <v>123</v>
      </c>
    </row>
    <row r="26" spans="1:3" ht="15">
      <c r="A26" s="2">
        <v>10</v>
      </c>
      <c r="B26" s="2">
        <v>84</v>
      </c>
      <c r="C26" s="2" t="s">
        <v>124</v>
      </c>
    </row>
    <row r="27" spans="1:3" ht="15">
      <c r="A27" s="2">
        <v>11</v>
      </c>
      <c r="B27" s="2">
        <v>91</v>
      </c>
      <c r="C27" s="2" t="s">
        <v>125</v>
      </c>
    </row>
    <row r="28" spans="1:3" ht="15">
      <c r="A28" s="2">
        <v>12</v>
      </c>
      <c r="B28" s="2">
        <v>101</v>
      </c>
      <c r="C28" s="2" t="s">
        <v>126</v>
      </c>
    </row>
    <row r="29" spans="1:3" ht="15">
      <c r="A29" s="2">
        <v>13</v>
      </c>
      <c r="B29" s="2">
        <v>112</v>
      </c>
      <c r="C29" s="2" t="s">
        <v>127</v>
      </c>
    </row>
    <row r="30" spans="1:3" ht="15">
      <c r="A30" s="2">
        <v>14</v>
      </c>
      <c r="B30" s="2">
        <v>118</v>
      </c>
      <c r="C30" s="2" t="s">
        <v>128</v>
      </c>
    </row>
    <row r="31" spans="1:3" ht="15">
      <c r="A31" s="2">
        <v>15</v>
      </c>
      <c r="B31" s="2">
        <v>130</v>
      </c>
      <c r="C31" s="2" t="s">
        <v>129</v>
      </c>
    </row>
    <row r="32" spans="1:3" ht="15">
      <c r="A32" s="2">
        <v>16</v>
      </c>
      <c r="B32" s="2">
        <v>135</v>
      </c>
      <c r="C32" s="2" t="s">
        <v>130</v>
      </c>
    </row>
    <row r="33" spans="1:3" ht="15">
      <c r="A33" s="2">
        <v>17</v>
      </c>
      <c r="B33" s="2">
        <v>141</v>
      </c>
      <c r="C33" s="2" t="s">
        <v>131</v>
      </c>
    </row>
    <row r="34" spans="1:3" ht="15">
      <c r="A34" s="2">
        <v>18</v>
      </c>
      <c r="B34" s="2">
        <v>145</v>
      </c>
      <c r="C34" s="2" t="s">
        <v>132</v>
      </c>
    </row>
    <row r="35" spans="1:3" ht="15">
      <c r="A35" s="2">
        <v>19</v>
      </c>
      <c r="B35" s="2">
        <v>148</v>
      </c>
      <c r="C35" s="2" t="s">
        <v>133</v>
      </c>
    </row>
    <row r="36" spans="1:3" ht="15">
      <c r="A36" s="2">
        <v>20</v>
      </c>
      <c r="B36" s="2">
        <v>153</v>
      </c>
      <c r="C36" s="2" t="s">
        <v>134</v>
      </c>
    </row>
    <row r="37" spans="1:3" ht="15">
      <c r="A37" s="2">
        <v>21</v>
      </c>
      <c r="B37" s="2">
        <v>160</v>
      </c>
      <c r="C37" s="2" t="s">
        <v>135</v>
      </c>
    </row>
    <row r="38" spans="1:3" ht="15">
      <c r="A38" s="2">
        <v>22</v>
      </c>
      <c r="B38" s="2">
        <v>162</v>
      </c>
      <c r="C38" s="2" t="s">
        <v>136</v>
      </c>
    </row>
    <row r="39" spans="1:3" ht="15">
      <c r="A39" s="2">
        <v>23</v>
      </c>
      <c r="B39" s="2">
        <v>169</v>
      </c>
      <c r="C39" s="2" t="s">
        <v>137</v>
      </c>
    </row>
    <row r="40" spans="1:3" ht="15">
      <c r="A40" s="2">
        <v>24</v>
      </c>
      <c r="B40" s="2">
        <v>179</v>
      </c>
      <c r="C40" s="2" t="s">
        <v>138</v>
      </c>
    </row>
    <row r="41" spans="1:3" ht="15">
      <c r="A41" s="2">
        <v>25</v>
      </c>
      <c r="B41" s="2">
        <v>185</v>
      </c>
      <c r="C41" s="2" t="s">
        <v>139</v>
      </c>
    </row>
    <row r="42" spans="1:3" ht="15">
      <c r="A42" s="2">
        <v>26</v>
      </c>
      <c r="B42" s="2">
        <v>187</v>
      </c>
      <c r="C42" s="2" t="s">
        <v>140</v>
      </c>
    </row>
    <row r="43" spans="1:3" ht="15">
      <c r="A43" s="2">
        <v>27</v>
      </c>
      <c r="B43" s="2">
        <v>190</v>
      </c>
      <c r="C43" s="2" t="s">
        <v>141</v>
      </c>
    </row>
    <row r="44" spans="1:3" ht="15">
      <c r="A44" s="2">
        <v>28</v>
      </c>
      <c r="B44" s="2">
        <v>191</v>
      </c>
      <c r="C44" s="2" t="s">
        <v>142</v>
      </c>
    </row>
    <row r="45" spans="1:3" ht="15">
      <c r="A45" s="2">
        <v>29</v>
      </c>
      <c r="B45" s="2">
        <v>199</v>
      </c>
      <c r="C45" s="2" t="s">
        <v>143</v>
      </c>
    </row>
    <row r="46" spans="1:3" ht="15">
      <c r="A46" s="2">
        <v>30</v>
      </c>
      <c r="B46" s="2">
        <v>201</v>
      </c>
      <c r="C46" s="2" t="s">
        <v>144</v>
      </c>
    </row>
    <row r="47" spans="1:3" ht="15">
      <c r="A47" s="2">
        <v>31</v>
      </c>
      <c r="B47" s="2">
        <v>204</v>
      </c>
      <c r="C47" s="2" t="s">
        <v>145</v>
      </c>
    </row>
    <row r="48" spans="1:3" ht="15">
      <c r="A48" s="2">
        <v>32</v>
      </c>
      <c r="B48" s="2">
        <v>210</v>
      </c>
      <c r="C48" s="2" t="s">
        <v>146</v>
      </c>
    </row>
    <row r="50" spans="1:5" ht="15">
      <c r="A50" s="16" t="s">
        <v>153</v>
      </c>
      <c r="E50" s="16" t="s">
        <v>154</v>
      </c>
    </row>
    <row r="52" spans="1:5" ht="15">
      <c r="A52" s="16" t="s">
        <v>155</v>
      </c>
      <c r="E52" s="16" t="s">
        <v>156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J3"/>
    <mergeCell ref="A13:E1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2015-04-17T10:48:28Z</cp:lastPrinted>
  <dcterms:created xsi:type="dcterms:W3CDTF">2015-03-19T14:26:57Z</dcterms:created>
  <dcterms:modified xsi:type="dcterms:W3CDTF">2015-04-17T10:49:30Z</dcterms:modified>
  <cp:category/>
  <cp:version/>
  <cp:contentType/>
  <cp:contentStatus/>
</cp:coreProperties>
</file>